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PLANEACION\2019\INFORMES DE EMPALME\Empalme MIPG\Plan de accion para el fortalecimiento de la Politica de Servicio al Ciudadano\"/>
    </mc:Choice>
  </mc:AlternateContent>
  <bookViews>
    <workbookView xWindow="-120" yWindow="-120" windowWidth="29040" windowHeight="15840"/>
  </bookViews>
  <sheets>
    <sheet name="0071" sheetId="4" r:id="rId1"/>
    <sheet name="0087" sheetId="6" r:id="rId2"/>
  </sheets>
  <definedNames>
    <definedName name="_ftn1" localSheetId="0">'0071'!#REF!</definedName>
    <definedName name="_ftn1" localSheetId="1">'0087'!#REF!</definedName>
    <definedName name="_ftnref1" localSheetId="0">'0071'!#REF!</definedName>
    <definedName name="_ftnref1" localSheetId="1">'0087'!#REF!</definedName>
    <definedName name="_Toc398619959" localSheetId="0">'0071'!#REF!</definedName>
    <definedName name="_Toc398619959" localSheetId="1">'0087'!#REF!</definedName>
    <definedName name="_Toc398619961" localSheetId="0">'0071'!#REF!</definedName>
    <definedName name="_Toc398619961" localSheetId="1">'0087'!#REF!</definedName>
    <definedName name="_Toc398619964" localSheetId="0">'0071'!#REF!</definedName>
    <definedName name="_Toc398619964" localSheetId="1">'0087'!#REF!</definedName>
    <definedName name="_Toc398619965" localSheetId="0">'0071'!#REF!</definedName>
    <definedName name="_Toc398619965" localSheetId="1">'0087'!#REF!</definedName>
    <definedName name="_Toc398619968" localSheetId="0">'0071'!#REF!</definedName>
    <definedName name="_Toc398619968" localSheetId="1">'0087'!#REF!</definedName>
    <definedName name="_xlnm.Print_Area" localSheetId="0">'0071'!$A$1:$R$16</definedName>
    <definedName name="_xlnm.Print_Area" localSheetId="1">'0087'!$A$1:$T$37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23" i="6" l="1"/>
  <c r="R37" i="6" l="1"/>
  <c r="R33" i="6"/>
  <c r="P16" i="4"/>
  <c r="R29" i="6"/>
  <c r="R28" i="6"/>
  <c r="R27" i="6"/>
  <c r="R26" i="6"/>
  <c r="R25" i="6"/>
  <c r="R24" i="6"/>
  <c r="R22" i="6"/>
  <c r="P15" i="4" l="1"/>
  <c r="R35" i="6" l="1"/>
  <c r="R31" i="6"/>
  <c r="R36" i="6" l="1"/>
  <c r="R34" i="6"/>
  <c r="R32" i="6"/>
  <c r="R30" i="6"/>
  <c r="R20" i="6"/>
</calcChain>
</file>

<file path=xl/sharedStrings.xml><?xml version="1.0" encoding="utf-8"?>
<sst xmlns="http://schemas.openxmlformats.org/spreadsheetml/2006/main" count="176" uniqueCount="92">
  <si>
    <t>Programa</t>
  </si>
  <si>
    <t xml:space="preserve">Meta Plan </t>
  </si>
  <si>
    <t>Mar</t>
  </si>
  <si>
    <t>Jun</t>
  </si>
  <si>
    <t>Sep</t>
  </si>
  <si>
    <t>Dic</t>
  </si>
  <si>
    <t xml:space="preserve">ACTIVIDADES DE METAS </t>
  </si>
  <si>
    <t>Total</t>
  </si>
  <si>
    <t>Ene</t>
  </si>
  <si>
    <t>Feb</t>
  </si>
  <si>
    <t>Abr</t>
  </si>
  <si>
    <t>May</t>
  </si>
  <si>
    <t>Jul</t>
  </si>
  <si>
    <t>Ago</t>
  </si>
  <si>
    <t>Oct</t>
  </si>
  <si>
    <t>Nov</t>
  </si>
  <si>
    <t>07 - Eje transversal Gobierno legítimo, fortalecimiento local y eficiencia</t>
  </si>
  <si>
    <t>42 - Transparencia, gestión pública y servicio a la ciudadanía</t>
  </si>
  <si>
    <t xml:space="preserve">Proyecto </t>
  </si>
  <si>
    <t>188 - Servicio a la ciudadanía para la movilidad</t>
  </si>
  <si>
    <t>Mantener 80% de satisfacción en los servicios prestados por las entidades del sector movilidad</t>
  </si>
  <si>
    <t>Eje</t>
  </si>
  <si>
    <t>Meta PDD</t>
  </si>
  <si>
    <t>Programación Total PDD</t>
  </si>
  <si>
    <t>Meta de Inversión</t>
  </si>
  <si>
    <t>Actividad</t>
  </si>
  <si>
    <t>3 Estudios</t>
  </si>
  <si>
    <t>Diseño e implementación de una (1) estrategia integral de cultura ciudadana para el Sistema de Transporte Masivo de Bogotá</t>
  </si>
  <si>
    <t>146 - Seguridad y Comportamientos Para La Movilidad</t>
  </si>
  <si>
    <t>18 - Mejor Movilidad Para Todos</t>
  </si>
  <si>
    <t>02 - Pilar Democracia Urbana</t>
  </si>
  <si>
    <t>Programación</t>
  </si>
  <si>
    <t>0071 COMUNICACIÓN, CAPACITACIÓN Y ATENCIÓN AL USUARIO DEL SITP 
AÑO 2019</t>
  </si>
  <si>
    <t>Ejecución Acumulada 
Corte 31/12/18</t>
  </si>
  <si>
    <t>Programación 2019</t>
  </si>
  <si>
    <t>Seguimiento 31/03/19</t>
  </si>
  <si>
    <t>Seguimiento 30/06/19</t>
  </si>
  <si>
    <t>Seguimiento 30/09/19</t>
  </si>
  <si>
    <t>Seguimiento 31/12/19</t>
  </si>
  <si>
    <t>Meta 17:</t>
  </si>
  <si>
    <t>Vigencia: 0,4
Acumulado: 0,9</t>
  </si>
  <si>
    <t>1500 espacios de pedagogía realizados con comunidades 
Nota: Los espacios de pedagogía pueden ser: Socializaciones, Actividades de Transmichiquis, Recorridos pedagógicos</t>
  </si>
  <si>
    <t>Diseñar y elaborar el documento de Cultura Ciudadana y solicitar su incorporación a "Documentos Oficiales"</t>
  </si>
  <si>
    <t>Realizar un jornada de socialización al interior de la entidad el nuevo documento</t>
  </si>
  <si>
    <t>Diseñar dos (2) proyectos de cultura ciudadana para el Sistema TransMilenio</t>
  </si>
  <si>
    <t>Ejecutar dos (2) proyectos de cultura ciudadana para el Sistema TransMilenio</t>
  </si>
  <si>
    <t>Seguimiento</t>
  </si>
  <si>
    <t>Avance Año y PDD
(Máximo 1.900 caracteres)</t>
  </si>
  <si>
    <t>Seguimiento Población
(Cifra)</t>
  </si>
  <si>
    <t>CORTE 31 DE MARZO</t>
  </si>
  <si>
    <r>
      <t xml:space="preserve">Meta 1: </t>
    </r>
    <r>
      <rPr>
        <sz val="8"/>
        <color indexed="8"/>
        <rFont val="Cambria"/>
        <family val="1"/>
        <scheme val="major"/>
      </rPr>
      <t>Realizar 1 estudio anual  que permita identificar grupos poblacionales que impactan la percepción de la cultura ciudadana,  normas sociales, actitudes y comportamientos de los usuarios del Sistema.</t>
    </r>
  </si>
  <si>
    <r>
      <t xml:space="preserve">Meta 2: </t>
    </r>
    <r>
      <rPr>
        <sz val="8"/>
        <color indexed="8"/>
        <rFont val="Cambria"/>
        <family val="1"/>
        <scheme val="major"/>
      </rPr>
      <t xml:space="preserve">Diseñar e Implementar 1 estrategia de comunicación enfocada al Proyecto Cultura Ciudadana  en Transmilenio, que incluya control y  evaluación a la estrategia del Proyecto Cultura Ciudadana  en TransMilenio </t>
    </r>
  </si>
  <si>
    <r>
      <t xml:space="preserve">Meta 3: </t>
    </r>
    <r>
      <rPr>
        <sz val="8"/>
        <rFont val="Cambria"/>
        <family val="1"/>
        <scheme val="major"/>
      </rPr>
      <t>Alcanzar el 60 por ciento en el atributo -Cuidado del Sistema- de la encuesta de satisfacción al usuario.</t>
    </r>
  </si>
  <si>
    <t>Retrasos y Soluciones</t>
  </si>
  <si>
    <t>0087 CULTURA CIUDADANA EN EL SISTEMA DE TRANSPORTE PÚBLICO
AÑO 2019</t>
  </si>
  <si>
    <t xml:space="preserve">Con el 0,2% de avance del primer trimestre del año 2019, se alcanza un acumulado del 0,7% en el diseño e implementacion de la estrategia de comunicación enfocada al proyecto de cultura ciudadana.
Para la implementación de la estrategia de cultura ciudadana en el Sistema TransMilenio, en el mes de abril se abrirán las convocatorias "TransMi 2019" del Portafolio Distrital de Estímulos a la Cultura Ciudadana, en alianza con la Secretaría de Cultura, Recreación y Deporte. </t>
  </si>
  <si>
    <t>Con el estudio efectuado en el año 2018, vamos en un acumulado de 2 estudios de los 3 planeados para el PDD. Esto representa un avance acumulado del PDD correspondiente al 66,6%.
Entre abril y mayo de 2019 se aplicará la encuesta de medición de impacto del "Modelo de Gestión Social y Cultura Ciudadana de TransMi". Con esta medición, se pretende obtener el estudio para esta vigencia, que servirá de base para la toma de decisiones en la implementación de los proyectos y de la estrategia de cultura ciudadana aplicada al Sistema TransMilenio.</t>
  </si>
  <si>
    <t>El avance acumulado para PDD, es un indicador del 27% sobre el 60% esperado al finalizar el PDD, en la satisfaccion de los usuarios con el atributo medido en la encuesta periodica, denominado Cuidado del Sistema.
El indicador General de esta meta se calcula a partir la medición de satisfacción general que se aplicará en el mes de junio de 2019, a través de la firma encuestadora Centro Nacional de Consultoria, por tal motivo el registrado en este seguimiento corresponde al reportado en el año 2018.</t>
  </si>
  <si>
    <t>Con el 0,3% de avance del primer trimestre del año 2019, se alcanza un acumulado del 0,8% en el diseño e implementacion de la estrategia integral de cultura ciudadana.</t>
  </si>
  <si>
    <t>CORTE 30 DE JUNIO DE 2019</t>
  </si>
  <si>
    <t>CORTE 30 DE JUNIO</t>
  </si>
  <si>
    <t>SOLICITUD DE CAMBIO CON CORREO DE SAUC DE FECHA 21 DE JUNIO</t>
  </si>
  <si>
    <t>15 localidades intervenidas con socializaciones a comunidades.</t>
  </si>
  <si>
    <t>15 localidades intervenidas con socializaciones en Colegios  e Instituciones de educación superior.</t>
  </si>
  <si>
    <t>15 localidades intervenidas con actividades de TrasMiChiquis.</t>
  </si>
  <si>
    <t>15 localidades intervenidas con Recorridos Pedagógicos.</t>
  </si>
  <si>
    <t>N/A</t>
  </si>
  <si>
    <t xml:space="preserve">Avance Meta de Inversión en  PDD
Meta de tipo creciente  cuyo resultado en la vigencia 2019, es de 2 días acumulado, es decir, que al corte 30 de junio se ha disminuido 2 días, el tiempo promedio de respuesta de PQR con respecto a la línea base del año 2015.  Los resultados de la meta para cada año de vigencia del PDD han sido:
En el 2018, 1 día de disminución y acumulado 2, como resultado de  la atención de 523.408 peticiones mediantes los siguientes canales presencial, virtual y telefónico. De igual manera se hizo una redistribución del equipo de servicio al usuario.
En el 2017,  0.50 días de disminución y 1 acumulado, como resultado de la Centralización de PQRS, el seguimiento de los tiempos de respuesta a través de las plataformas de control, el  direccionamiento de las llamadas que ingresan a la línea 195 relacionadas con planeación de rutas o bloqueos de tarjetas, para ser atendidas por asesores de la línea 018000-115510 quienes son especializados en estos temas y  brindan respuestas con mayor agilidad.
En el 2016, 0.50 días de disminución con el fortalecimiento de los proceso de servicio al usuario.
</t>
  </si>
  <si>
    <r>
      <t>A</t>
    </r>
    <r>
      <rPr>
        <sz val="8"/>
        <rFont val="Cambria"/>
        <family val="1"/>
        <scheme val="major"/>
      </rPr>
      <t xml:space="preserve">vance Meta de Inversión en PDD
Meta de tipo </t>
    </r>
    <r>
      <rPr>
        <b/>
        <sz val="8"/>
        <color rgb="FFFF0000"/>
        <rFont val="Cambria"/>
        <family val="1"/>
        <scheme val="major"/>
      </rPr>
      <t>constante</t>
    </r>
    <r>
      <rPr>
        <sz val="8"/>
        <rFont val="Cambria"/>
        <family val="1"/>
        <scheme val="major"/>
      </rPr>
      <t xml:space="preserve"> cuya ejecución estaba prevista para el PDD, con la realización de 3 estudios poblacionales que fueron adelantados en su totalidad así:
En el año 2019, se realizó un estudio que permita identificar grupos poblacionales que impactan la percepción de la cultura ciudadana,  normas sociales, actitudes y comportamientos de los usuarios del Sistema, a través de  encuestas para medir el impacto de las actividades de cultura ciudadana anti evasión.
En el año 2018, El estudio correspondiente al año 2018, se adelantó en el marco del convenio interadministrativo con la Secretaría de Cultura, Recreación y Deporte que permitió medir el impacto de las acciones de TransMilenio en materia de cultura ciudadana.  La medición y el análisis fue realizado por el Observatorio Distrital de Culturas. 
En el año 2017, se adelantó el estudio de cultura Ciudadana, aplicando las metodologías de investigación denominadas etnografías, bitácoras de viaje y grupos focales. Lo anterior apoya la investigación cualitativa para determinar aptitudes normas y conductas de los usuarios del sistema TransMilenio los cuales sirven de insumos para el desarrollo de estrategias de comunicación de cultura ciudadana. 
Es importante resaltar que esta meta no tuvo programación en el año 2016.
</t>
    </r>
  </si>
  <si>
    <t>Avance Meta PDD
Meta de tipo suma cuya resultado a junio de 2019 es el avance en el 70% del diseño e implementación de una estrategia de comunicación enfocada al Proyecto Cultura Ciudadana. Las principales actividades realizadas en cumplimiento de esta meta son:
En el año 2019: Se diseñó la campaña de cultura ciudadana anti evasión 'Pagar es lo correcto, colarse es lo corrupto', que se implementará en el Sistema TransMilenio entre julio y octubre de 2019. 
En el año 2018, Se ejecutaron a satisfacción las convocatorias de TransMilenio en el Portafolio Distrital de Estímulos a la Cultura Ciudadana. A saber: TransMi Con Sentido Fase 1 y 2, TransMillennials, Carnavales TransMiCable, Filminutos y Corredor de Arte Urbano Juan Pablo II. 
Se generó la difusión de las actividades de cultura ciudadana, entre las que se destacan presencia de colectivos en el sistema y carnavales de bienvenida a TransMiCable, realizados en Ciudad Bolívar, así como la inauguración y puesta en marcha en operación de TransMiCable.
Acompañamiento a feria pilo, Ferias de Servicio, campañas de organización de filas, campañas discapacidad, ruedas de prensa, Estrategia anti evasión equipo T, campaña de uso correcto torniquete, conversatorios Bibloestaciones,  encuesta uso correcto línea amarilla, toma cultura ciudadana recuperación espacio público,  encuestas TransMicable, taller de los sentidos. 
En el año 2017, Una vez realizada la parte estratégica de comunicación para la segunda fase de la campaña de anti evasión, se puso en marcha la segunda fase de la campaña de Cultura Ciudadana de Anti evasión - ¨ Ahora el pato paga ¨, con la realización de acciones integrales de comunicación ATL y BTL .
En el año 2016, se realizó la reestructuración en la metodología establecida para la encuesta de satisfacción en ejecución del contrato 378 de 2015, donde quedó contemplado el atributo de "Cultura Ciudadana".</t>
  </si>
  <si>
    <t>Avance Meta de Inversión en el PDD
Meta de tipo creciente cuya resultado a junio de 2019 es un porcentaje de satisfacción con el atrubuto de cuidado del sistema del 54%.  Las principales actividades realizadas en cumplimiento de esta meta son:
2019: En el mes de Junio de 2019 la firma encuestadora Centro Nacional de Consultoria en ejecución del contrato 283 de 2018, aplicó la medición de satisfacción general del Sistema TransMilenio Troncal y Zonal, lo que permitió obtener el indicador de esta meta.
2018: Ejecución del contrato 283 de 2018 suscrito con el "Centro Nacional de Consultoría", quienes aplicaron una medicion en el mes de diciembre de 2018 en el componente Troncal, y cuyos resultado fueron de un 26% para el atributo de cuidado del sistema.
2017: Ejecución del contrato 288 de 2017 se aplicó una medicion en el mes de julio de 2017 en el componente Troncal, y cuyos resultado fueron de un 22% para el atributo de cuidado del sistema.
Es importante resaltar que esta meta no tuvo programación en el año 2016.</t>
  </si>
  <si>
    <t xml:space="preserve">Avance Meta PDD
Meta de Tipo suma cuya ejecución acumulada con corte 30 de junio es del 85% en el diseño e implementación de la estrategia integral de cultura ciudadana para el Sistema de Transporte Masivo de Bogotá.  Las principales acciones adelantadas para el logro de la meta en cada año de vigencia del PDD han sido:
En el año 2019, Se diseñó la campaña de cultura ciudadana anti evasión 'Pagar es lo correcto, colarse es lo corrupto', que se implementará en el Sistema TransMilenio entre julio y octubre de 2019. 
En el año 2018, diseño de la Estrategia Integral de Cultura Ciudadana Equipo T; actividades pedagógicas en 30 colegios públicos y privados en alianza con la SED; Alianza con el SENA; Desarrollo de dos hackatones y cuatro talleres de innovación social; Convocatorias de cultura ciudadana TRANSMILENIO- SDCRD, que otorgaron 41 estímulos por valor de $950 millones.
En el año 2017, diseño e implementación de una estrategia de comunicación utilizando los medios y canales idóneos y campañas de antievasión Fase I y II, Moverse bien, Discapacidad entre otras.
En el año 2016, ejecución de un estudio de Cultura Ciudadana, avance en la formulación de la estrategia  de comunicaciones enfocada a las acciones tácticas propuestas y la reestructuración en la metodología establecida para la encuesta de satisfacción en ejecución del contrato 378 de 2015, donde se contempló el atributo de "Cultura Ciudadana". A través de la misma se logró conocer la opinión de nuestros usuarios e identificar los puntos álgidos que afectan la percepción de cultura y que requieren acciones tácticas en el marco de la estrategia de comunicación adelantada por esta Subgerencia.
</t>
  </si>
  <si>
    <t>CORTE 30 DE SEPTIEMBRE</t>
  </si>
  <si>
    <t>CORTE 30 DE SEPTIEMBRE DE 2019</t>
  </si>
  <si>
    <r>
      <rPr>
        <sz val="8"/>
        <color rgb="FF0000FF"/>
        <rFont val="Cambria"/>
        <family val="1"/>
        <scheme val="major"/>
      </rPr>
      <t>Avance Meta de Inversión en  PDD</t>
    </r>
    <r>
      <rPr>
        <sz val="8"/>
        <rFont val="Cambria"/>
        <family val="1"/>
        <scheme val="major"/>
      </rPr>
      <t xml:space="preserve">
</t>
    </r>
    <r>
      <rPr>
        <sz val="8"/>
        <color rgb="FF0000FF"/>
        <rFont val="Cambria"/>
        <family val="1"/>
        <scheme val="major"/>
      </rPr>
      <t>Meta de tipo creciente  cuyo resultado en la vigencia 2019</t>
    </r>
    <r>
      <rPr>
        <sz val="8"/>
        <color rgb="FFFF0000"/>
        <rFont val="Cambria"/>
        <family val="1"/>
        <scheme val="major"/>
      </rPr>
      <t xml:space="preserve">, es de 2 días acumulado, es decir, que al corte 30 de septiembre se ha disminuido en 2 días, </t>
    </r>
    <r>
      <rPr>
        <sz val="8"/>
        <color rgb="FF0000FF"/>
        <rFont val="Cambria"/>
        <family val="1"/>
        <scheme val="major"/>
      </rPr>
      <t>el tiempo promedio de respuesta de PQR con respecto a la línea base del año 2015.  
Los resultados de la meta para cada año de vigencia del PDD han sido:</t>
    </r>
    <r>
      <rPr>
        <sz val="8"/>
        <rFont val="Cambria"/>
        <family val="1"/>
        <scheme val="major"/>
      </rPr>
      <t xml:space="preserve">
</t>
    </r>
    <r>
      <rPr>
        <sz val="8"/>
        <color rgb="FF0000FF"/>
        <rFont val="Cambria"/>
        <family val="1"/>
        <scheme val="major"/>
      </rPr>
      <t xml:space="preserve">En el 2018, 1 día de disminución y acumulado 2, como resultado de  la atención de 523.408 peticiones mediantes los siguientes canales presencial, virtual y telefónico. De igual manera se hizo una redistribución del equipo de servicio al usuario.
En el 2017,  0.50 días de disminución y 1 acumulado, como resultado de la Centralización de PQRS, el seguimiento de los tiempos de respuesta a través de las plataformas de control, el  direccionamiento de las llamadas que ingresan a la línea 195 relacionadas con planeación de rutas o bloqueos de tarjetas, para ser atendidas por asesores de la línea 018000-115510 quienes son especializados en estos temas y  brindan respuestas con mayor agilidad.
En el 2016, 0.50 días de disminución con el fortalecimiento de los proceso de servicio al usuario.
</t>
    </r>
  </si>
  <si>
    <r>
      <rPr>
        <sz val="8"/>
        <color rgb="FF0000FF"/>
        <rFont val="Cambria"/>
        <family val="1"/>
        <scheme val="major"/>
      </rPr>
      <t>Avance Meta de Inversión en el PDD</t>
    </r>
    <r>
      <rPr>
        <sz val="8"/>
        <rFont val="Cambria"/>
        <family val="1"/>
        <scheme val="major"/>
      </rPr>
      <t xml:space="preserve">
</t>
    </r>
    <r>
      <rPr>
        <sz val="8"/>
        <color rgb="FF0000FF"/>
        <rFont val="Cambria"/>
        <family val="1"/>
        <scheme val="major"/>
      </rPr>
      <t>Meta de tipo creciente cuya resultado a</t>
    </r>
    <r>
      <rPr>
        <sz val="8"/>
        <color rgb="FFFF0000"/>
        <rFont val="Cambria"/>
        <family val="1"/>
        <scheme val="major"/>
      </rPr>
      <t xml:space="preserve"> septiembre de 2019 </t>
    </r>
    <r>
      <rPr>
        <sz val="8"/>
        <color rgb="FF0000FF"/>
        <rFont val="Cambria"/>
        <family val="1"/>
        <scheme val="major"/>
      </rPr>
      <t>es un porcentaje de satisfacción con el atrubuto de cuidado del sistema</t>
    </r>
    <r>
      <rPr>
        <sz val="8"/>
        <color rgb="FFFF0000"/>
        <rFont val="Cambria"/>
        <family val="1"/>
        <scheme val="major"/>
      </rPr>
      <t xml:space="preserve"> del 54%.  </t>
    </r>
    <r>
      <rPr>
        <sz val="8"/>
        <color rgb="FF0000FF"/>
        <rFont val="Cambria"/>
        <family val="1"/>
        <scheme val="major"/>
      </rPr>
      <t>Las principales actividades realizadas en cumplimiento de esta meta son:</t>
    </r>
    <r>
      <rPr>
        <sz val="8"/>
        <color rgb="FFFF0000"/>
        <rFont val="Cambria"/>
        <family val="1"/>
        <scheme val="major"/>
      </rPr>
      <t xml:space="preserve">
2019: En el mes de Junio de 2019 la firma encuestadora Centro Nacional de Consultoria en ejecución del contrato 283 de 2018, aplicó la medición de satisfacción general del Sistema TransMilenio Troncal y Zonal, lo que permitió obtener el indicador de esta meta.</t>
    </r>
    <r>
      <rPr>
        <sz val="8"/>
        <rFont val="Cambria"/>
        <family val="1"/>
        <scheme val="major"/>
      </rPr>
      <t xml:space="preserve">
</t>
    </r>
    <r>
      <rPr>
        <sz val="8"/>
        <color rgb="FF0000FF"/>
        <rFont val="Cambria"/>
        <family val="1"/>
        <scheme val="major"/>
      </rPr>
      <t>2018: Ejecución del contrato 283 de 2018 suscrito con el "Centro Nacional de Consultoría", quienes aplicaron una medicion en el mes de diciembre de 2018 en el componente Troncal, y cuyos resultado fueron de un 26% para el atributo de cuidado del sistema.
2017: Ejecución del contrato 288 de 2017 se aplicó una medicion en el mes de julio de 2017 en el componente Troncal, y cuyos resultado fueron de un 22% para el atributo de cuidado del sistema.
Es importante resaltar que esta meta no tuvo programación en el año 2016.</t>
    </r>
  </si>
  <si>
    <r>
      <rPr>
        <sz val="8"/>
        <color rgb="FF0000FF"/>
        <rFont val="Cambria"/>
        <family val="1"/>
        <scheme val="major"/>
      </rPr>
      <t>Avance Meta PDD</t>
    </r>
    <r>
      <rPr>
        <sz val="8"/>
        <rFont val="Cambria"/>
        <family val="1"/>
        <scheme val="major"/>
      </rPr>
      <t xml:space="preserve">
</t>
    </r>
    <r>
      <rPr>
        <sz val="8"/>
        <color rgb="FF0000FF"/>
        <rFont val="Cambria"/>
        <family val="1"/>
        <scheme val="major"/>
      </rPr>
      <t>Meta de Tipo suma cuya ejecución acumulada con corte</t>
    </r>
    <r>
      <rPr>
        <sz val="8"/>
        <color rgb="FFFF0000"/>
        <rFont val="Cambria"/>
        <family val="1"/>
        <scheme val="major"/>
      </rPr>
      <t xml:space="preserve"> 30 de sept es del 86%</t>
    </r>
    <r>
      <rPr>
        <sz val="8"/>
        <color rgb="FF0000FF"/>
        <rFont val="Cambria"/>
        <family val="1"/>
        <scheme val="major"/>
      </rPr>
      <t xml:space="preserve"> en el diseño e implementación de la estrategia integral de cultura ciudadana para el Sistema de Transporte Masivo de Bogotá.  Las principales acciones adelantadas para el logro de la meta en cada año de vigencia del PDD han sido:</t>
    </r>
    <r>
      <rPr>
        <sz val="8"/>
        <color rgb="FFFF0000"/>
        <rFont val="Cambria"/>
        <family val="1"/>
        <scheme val="major"/>
      </rPr>
      <t xml:space="preserve">
En el primer semestre del año 2019, se implementó la campaña de cultura ciudadana anti evasión 'Pagar es lo correcto, colarse es lo corrupto'. 
En el segundo semestre del año 2019, se realizó una alianza con el   Servicio Nacional de Aprendizaje (SENA) para la creación de la Escuela de Cultura Ciudadana Equipo T. Se han realizado más de 450 intervenciones pedagógicas de colectivos culturales en estaciones y portales del Sistema TransMilenio. De igual manera se puso en marcha el Programa Distrital de Estímulos 2019.</t>
    </r>
    <r>
      <rPr>
        <sz val="8"/>
        <rFont val="Cambria"/>
        <family val="1"/>
        <scheme val="major"/>
      </rPr>
      <t xml:space="preserve">
</t>
    </r>
    <r>
      <rPr>
        <sz val="8"/>
        <color rgb="FF0000FF"/>
        <rFont val="Cambria"/>
        <family val="1"/>
        <scheme val="major"/>
      </rPr>
      <t xml:space="preserve">En el año 2018, diseño de la Estrategia Integral de Cultura Ciudadana Equipo T; actividades pedagógicas en 30 colegios públicos y privados en alianza con la SED; Alianza con el SENA; Desarrollo de dos hackatones y cuatro talleres de innovación social; Convocatorias de cultura ciudadana TRANSMILENIO- SDCRD, que otorgaron 41 estímulos por valor de $950 millones.
En el año 2017, diseño e implementación de una estrategia de comunicación utilizando los medios y canales idóneos y campañas de antievasión Fase I y II, Moverse bien, Discapacidad entre otras.
En el año 2016, ejecución de un estudio de Cultura Ciudadana, avance en la formulación de la estrategia  de comunicaciones enfocada a las acciones tácticas propuestas y la reestructuración en la metodología establecida para la encuesta de satisfacción en ejecución del contrato 378 de 2015, donde se contempló el atributo de "Cultura Ciudadana". A través de la misma se logró conocer la opinión de nuestros usuarios e identificar los puntos álgidos que afectan la percepción de cultura y que requieren acciones tácticas en el marco de la estrategia de comunicación adelantada por esta Subgerencia.
</t>
    </r>
  </si>
  <si>
    <r>
      <rPr>
        <b/>
        <sz val="8"/>
        <color rgb="FF0000FF"/>
        <rFont val="Cambria"/>
        <family val="1"/>
        <scheme val="major"/>
      </rPr>
      <t>A</t>
    </r>
    <r>
      <rPr>
        <sz val="8"/>
        <color rgb="FF0000FF"/>
        <rFont val="Cambria"/>
        <family val="1"/>
        <scheme val="major"/>
      </rPr>
      <t xml:space="preserve">vance Meta de Inversión en PDD
Meta de tipo </t>
    </r>
    <r>
      <rPr>
        <b/>
        <sz val="8"/>
        <color rgb="FF0000FF"/>
        <rFont val="Cambria"/>
        <family val="1"/>
        <scheme val="major"/>
      </rPr>
      <t>constante</t>
    </r>
    <r>
      <rPr>
        <sz val="8"/>
        <color rgb="FF0000FF"/>
        <rFont val="Cambria"/>
        <family val="1"/>
        <scheme val="major"/>
      </rPr>
      <t xml:space="preserve"> cuya ejecución estaba prevista para el PDD, con la realización de 3 estudios poblacionales que fueron adelantados en su totalidad así:</t>
    </r>
    <r>
      <rPr>
        <sz val="8"/>
        <rFont val="Cambria"/>
        <family val="1"/>
        <scheme val="major"/>
      </rPr>
      <t xml:space="preserve">
</t>
    </r>
    <r>
      <rPr>
        <sz val="8"/>
        <color rgb="FFFF0000"/>
        <rFont val="Cambria"/>
        <family val="1"/>
        <scheme val="major"/>
      </rPr>
      <t>En el año 2019, se realizó un estudio que permitió identificar grupos poblacionales que impactaron la percepción de la cultura ciudadana,  normas sociales, actitudes y comportamientos de los usuarios del Sistema, a través de  encuestas para medir el impacto de las actividades de cultura ciudadana anti evasión.</t>
    </r>
    <r>
      <rPr>
        <sz val="8"/>
        <rFont val="Cambria"/>
        <family val="1"/>
        <scheme val="major"/>
      </rPr>
      <t xml:space="preserve">
</t>
    </r>
    <r>
      <rPr>
        <sz val="8"/>
        <color rgb="FF0000FF"/>
        <rFont val="Cambria"/>
        <family val="1"/>
        <scheme val="major"/>
      </rPr>
      <t>En el año 2018, El estudio correspondiente al año 2018, se adelantó en el marco del convenio interadministrativo con la Secretaría de Cultura, Recreación y Deporte que permitió medir el impacto de las acciones de TransMilenio en materia de cultura ciudadana.  La medición y el análisis fue realizado por el Observatorio Distrital de Culturas. 
En el año 2017, se adelantó el estudio de cultura Ciudadana, aplicando las metodologías de investigación denominadas etnografías, bitácoras de viaje y grupos focales. Lo anterior apoya la investigación cualitativa para determinar aptitudes normas y conductas de los usuarios del sistema TransMilenio los cuales sirven de insumos para el desarrollo de estrategias de comunicación de cultura ciudadana. 
Es importante resaltar que esta meta no tuvo programación en el año 2016.</t>
    </r>
    <r>
      <rPr>
        <sz val="8"/>
        <rFont val="Cambria"/>
        <family val="1"/>
        <scheme val="major"/>
      </rPr>
      <t xml:space="preserve">
</t>
    </r>
  </si>
  <si>
    <r>
      <rPr>
        <sz val="8"/>
        <color rgb="FF0000FF"/>
        <rFont val="Cambria"/>
        <family val="1"/>
        <scheme val="major"/>
      </rPr>
      <t xml:space="preserve">Avance Meta PDD
Meta de tipo suma cuya resultado a </t>
    </r>
    <r>
      <rPr>
        <sz val="8"/>
        <color rgb="FFFF0000"/>
        <rFont val="Cambria"/>
        <family val="1"/>
        <scheme val="major"/>
      </rPr>
      <t xml:space="preserve">junio de 2019 es el avance en el 70% </t>
    </r>
    <r>
      <rPr>
        <sz val="8"/>
        <rFont val="Cambria"/>
        <family val="1"/>
        <scheme val="major"/>
      </rPr>
      <t>d</t>
    </r>
    <r>
      <rPr>
        <sz val="8"/>
        <color rgb="FF0000FF"/>
        <rFont val="Cambria"/>
        <family val="1"/>
        <scheme val="major"/>
      </rPr>
      <t xml:space="preserve">el diseño e implementación de una estrategia de comunicación enfocada al Proyecto Cultura Ciudadana. Las principales actividades realizadas en cumplimiento de esta meta son:
</t>
    </r>
    <r>
      <rPr>
        <sz val="8"/>
        <color rgb="FFFF0000"/>
        <rFont val="Cambria"/>
        <family val="1"/>
        <scheme val="major"/>
      </rPr>
      <t xml:space="preserve">
Se realizó una alianza con el   Servicio Nacional de Aprendizaje (SENA) para la creación de la Escuela de Cultura Ciudadana Equipo T. Se han realizado más de 450 intervenciones pedagógicas de colectivos culturales en estaciones y portales del Sistema Transmilenio. De igual manera se puso en marcha el Programa Distrital de Estímulos 2019.</t>
    </r>
    <r>
      <rPr>
        <sz val="8"/>
        <rFont val="Cambria"/>
        <family val="1"/>
        <scheme val="major"/>
      </rPr>
      <t xml:space="preserve">
</t>
    </r>
    <r>
      <rPr>
        <sz val="8"/>
        <color rgb="FF0000FF"/>
        <rFont val="Cambria"/>
        <family val="1"/>
        <scheme val="major"/>
      </rPr>
      <t>En el año 2018, Se ejecutaron a satisfacción las convocatorias de TransMilenio en el Portafolio Distrital de Estímulos a la Cultura Ciudadana. A saber: TransMi Con Sentido Fase 1 y 2, TransMillennials, Carnavales TransMiCable, Filminutos y Corredor de Arte Urbano Juan Pablo II. 
Se generó la difusión de las actividades de cultura ciudadana, entre las que se destacan presencia de colectivos en el sistema y carnavales de bienvenida a TransMiCable, realizados en Ciudad Bolívar, así como la inauguración y puesta en marcha en operación de TransMiCable.
Acompañamiento a feria pilo, Ferias de Servicio, campañas de organización de filas, campañas discapacidad, ruedas de prensa, Estrategia anti evasión equipo T, campaña de uso correcto torniquete, conversatorios Bibloestaciones,  encuesta uso correcto línea amarilla, toma cultura ciudadana recuperación espacio público,  encuestas TransMicable, taller de los sentidos. 
En el año 2017, Una vez realizada la parte estratégica de comunicación para la segunda fase de la campaña de anti evasión, se puso en marcha la segunda fase de la campaña de Cultura Ciudadana de Anti evasión - ¨ Ahora el pato paga ¨, con la realización de acciones integrales de comunicación ATL y BTL .
En el año 2016, se realizó la reestructuración en la metodología establecida para la encuesta de satisfacción en ejecución del contrato 378 de 2015, donde quedó contemplado el atributo de "Cultura Ciudadana".</t>
    </r>
  </si>
  <si>
    <r>
      <rPr>
        <b/>
        <sz val="8"/>
        <color indexed="8"/>
        <rFont val="Cambria"/>
        <family val="1"/>
        <scheme val="major"/>
      </rPr>
      <t>Meta 17:</t>
    </r>
    <r>
      <rPr>
        <sz val="8"/>
        <color indexed="8"/>
        <rFont val="Cambria"/>
        <family val="1"/>
        <scheme val="major"/>
      </rPr>
      <t xml:space="preserve"> Reducir 5 días el tiempo de respuesta promedio a las  PQRS presentadas por los Usuarios</t>
    </r>
  </si>
  <si>
    <t>Vigencia: 2 días
Acumulado: 4 días</t>
  </si>
  <si>
    <t>Reducir 5 días el tiempo de respuesta promedio a las  PQRS presentadas por los Usuarios</t>
  </si>
  <si>
    <t>Seguimiento 30/11/19</t>
  </si>
  <si>
    <t>CORTE 30 DE NOVIEMBRE DE 2019</t>
  </si>
  <si>
    <t>CORTE 30 DE NOVIEMBRE</t>
  </si>
  <si>
    <r>
      <rPr>
        <sz val="8"/>
        <color rgb="FF0000FF"/>
        <rFont val="Cambria"/>
        <family val="1"/>
        <scheme val="major"/>
      </rPr>
      <t>Avance Meta PDD</t>
    </r>
    <r>
      <rPr>
        <sz val="8"/>
        <rFont val="Cambria"/>
        <family val="1"/>
        <scheme val="major"/>
      </rPr>
      <t xml:space="preserve">
</t>
    </r>
    <r>
      <rPr>
        <sz val="8"/>
        <color rgb="FFFF0000"/>
        <rFont val="Cambria"/>
        <family val="1"/>
        <scheme val="major"/>
      </rPr>
      <t>Meta de Tipo suma cuya ejecución acumulada con corte 30 de noviembre es del 90% en el diseño e implementación de la estrategia integral de cultura ciudadana para el Sistema de Transporte Masivo de Bogotá.  Las principales acciones adelantadas para el logro de la meta en cada año de vigencia del PDD han sido:
-          En el primer semestre del año 2019, se implementó la campaña de cultura ciudadana anti evasión 'Pagar es lo correcto, colarse es lo corrupto'. 
-          En el segundo semestre del año 2019, se realizó una alianza con el   Servicio Nacional de Aprendizaje (SENA) para la creación de la Escuela de Cultura Ciudadana Equipo T.
-          Se han realizado más de 450 intervenciones pedagógicas de colectivos culturales en estaciones y portales del Sistema TransMilenio. 
-          Se puso en marcha el Programa Distrital de Estímulos 2019, y a la fecha se cumplió con la convocatoria del Carnaval TransMicable2019 y Filminutos TransMicable 2019.
-          Se realizó la publicación en el Modelo Integrado de Planeación y Gestión (MIPG) de TRANSMILENIO S.A  del “Protocolo de Cultura Ciudadana de Transmilenio S.A”..</t>
    </r>
    <r>
      <rPr>
        <sz val="8"/>
        <rFont val="Cambria"/>
        <family val="1"/>
        <scheme val="major"/>
      </rPr>
      <t xml:space="preserve">
</t>
    </r>
    <r>
      <rPr>
        <sz val="8"/>
        <color rgb="FF0000FF"/>
        <rFont val="Cambria"/>
        <family val="1"/>
        <scheme val="major"/>
      </rPr>
      <t xml:space="preserve">En el año 2018, diseño de la Estrategia Integral de Cultura Ciudadana Equipo T; actividades pedagógicas en 30 colegios públicos y privados en alianza con la SED; Alianza con el SENA; Desarrollo de dos hackatones y cuatro talleres de innovación social; Convocatorias de cultura ciudadana TRANSMILENIO- SDCRD, que otorgaron 41 estímulos por valor de $950 millones.
En el año 2017, diseño e implementación de una estrategia de comunicación utilizando los medios y canales idóneos y campañas de antievasión Fase I y II, Moverse bien, Discapacidad entre otras.
En el año 2016, ejecución de un estudio de Cultura Ciudadana, avance en la formulación de la estrategia  de comunicaciones enfocada a las acciones tácticas propuestas y la reestructuración en la metodología establecida para la encuesta de satisfacción en ejecución del contrato 378 de 2015, donde se contempló el atributo de "Cultura Ciudadana". A través de la misma se logró conocer la opinión de nuestros usuarios e identificar los puntos álgidos que afectan la percepción de cultura y que requieren acciones tácticas en el marco de la estrategia de comunicación adelantada por esta Subgerencia.
</t>
    </r>
  </si>
  <si>
    <r>
      <rPr>
        <sz val="8"/>
        <color rgb="FF0000FF"/>
        <rFont val="Cambria"/>
        <family val="1"/>
        <scheme val="major"/>
      </rPr>
      <t>Avance Meta PDD</t>
    </r>
    <r>
      <rPr>
        <sz val="8"/>
        <rFont val="Cambria"/>
        <family val="1"/>
        <scheme val="major"/>
      </rPr>
      <t xml:space="preserve">
</t>
    </r>
    <r>
      <rPr>
        <sz val="8"/>
        <color rgb="FFFF0000"/>
        <rFont val="Cambria"/>
        <family val="1"/>
        <scheme val="major"/>
      </rPr>
      <t>Meta de Tipo suma cuya ejecución acumulada con corte 30 de noviembre es del 90% en el diseño e implementación de la estrategia integral de cultura ciudadana para el Sistema de Transporte Masivo de Bogotá.  Las principales acciones adelantadas para el logro de la meta en cada año de vigencia del PDD han sido:
-          En el primer semestre del año 2019, se implementó la campaña de cultura ciudadana anti evasión 'Pagar es lo correcto, colarse es lo corrupto'. 
-          En el segundo semestre del año 2019, se realizó una alianza con el   Servicio Nacional de Aprendizaje (SENA) para la creación de la Escuela de Cultura Ciudadana Equipo T.
-          Se han realizado más de 450 intervenciones pedagógicas de colectivos culturales en estaciones y portales del Sistema TransMilenio. 
-          Se puso en marcha el Programa Distrital de Estímulos 2019, y a la fecha se cumplió con la convocatoria del Carnaval TransMicable2019 y Filminutos TransMicable 2019.
-          Se realizó la publicación en el Modelo Integrado de Planeación y Gestión (MIPG) de TRANSMILENIO S.A  del “Protocolo de Cultura Ciudadana de Transmilenio S.A”..</t>
    </r>
    <r>
      <rPr>
        <sz val="8"/>
        <rFont val="Cambria"/>
        <family val="1"/>
        <scheme val="major"/>
      </rPr>
      <t xml:space="preserve">
</t>
    </r>
    <r>
      <rPr>
        <sz val="8"/>
        <color rgb="FF0000FF"/>
        <rFont val="Cambria"/>
        <family val="1"/>
        <scheme val="major"/>
      </rPr>
      <t xml:space="preserve">En el año 2018, diseño de la Estrategia Integral de Cultura Ciudadana Equipo T; actividades pedagógicas en 30 colegios públicos y privados en alianza con la SED; Alianza con el SENA; Desarrollo de dos hackatones y cuatro talleres de innovación social; Convocatorias de cultura ciudadana TRANSMILENIO- SDCRD, que otorgaron 41 estímulos por valor de $950 millones.
En el año 2017, diseño e implementación de una estrategia de comunicación utilizando los medios y canales idóneos y campañas de antievasión Fase I y II, Moverse bien, Discapacidad entre otras.
En el año 2016, ejecución de un estudio de Cultura Ciudadana, avance en la formulación de la estrategia  de comunicaciones enfocada a las acciones tácticas propuestas y la reestructuración en la metodología establecida para la encuesta de satisfacción en ejecución del contrato 378 de 2015, donde se contempló el atributo de "Cultura Ciudadana". A través de la misma se logró conocer la opinión de nuestros usuarios e identificar los puntos álgidos que afectan la percepción de cultura y que requieren acciones tácticas en el marco de la estrategia de comunicación adelantada por esta Subgerencia.
</t>
    </r>
  </si>
  <si>
    <r>
      <rPr>
        <sz val="8"/>
        <color rgb="FF0000FF"/>
        <rFont val="Cambria"/>
        <family val="1"/>
        <scheme val="major"/>
      </rPr>
      <t xml:space="preserve">Avance Meta PDD
Meta de tipo suma cuya resultado a diciembre </t>
    </r>
    <r>
      <rPr>
        <sz val="8"/>
        <color rgb="FFFF0000"/>
        <rFont val="Cambria"/>
        <family val="1"/>
        <scheme val="major"/>
      </rPr>
      <t xml:space="preserve"> de 2019 es el avance en el 70% </t>
    </r>
    <r>
      <rPr>
        <sz val="8"/>
        <rFont val="Cambria"/>
        <family val="1"/>
        <scheme val="major"/>
      </rPr>
      <t>d</t>
    </r>
    <r>
      <rPr>
        <sz val="8"/>
        <color rgb="FF0000FF"/>
        <rFont val="Cambria"/>
        <family val="1"/>
        <scheme val="major"/>
      </rPr>
      <t xml:space="preserve">el diseño e implementación de una estrategia de comunicación enfocada al Proyecto Cultura Ciudadana. Las principales actividades realizadas en cumplimiento de esta meta son:
</t>
    </r>
    <r>
      <rPr>
        <sz val="8"/>
        <color rgb="FFFF0000"/>
        <rFont val="Cambria"/>
        <family val="1"/>
        <scheme val="major"/>
      </rPr>
      <t xml:space="preserve">
Se realizó una alianza con el   Servicio Nacional de Aprendizaje (SENA) para la creación de la Escuela de Cultura Ciudadana Equipo T. Se han realizado más de 450 intervenciones pedagógicas de colectivos culturales en estaciones y portales del Sistema Transmilenio. De igual manera se puso en marcha el Programa Distrital de Estímulos 2019.</t>
    </r>
    <r>
      <rPr>
        <sz val="8"/>
        <rFont val="Cambria"/>
        <family val="1"/>
        <scheme val="major"/>
      </rPr>
      <t xml:space="preserve">
</t>
    </r>
    <r>
      <rPr>
        <sz val="8"/>
        <color rgb="FF0000FF"/>
        <rFont val="Cambria"/>
        <family val="1"/>
        <scheme val="major"/>
      </rPr>
      <t>En el año 2018, Se ejecutaron a satisfacción las convocatorias de TransMilenio en el Portafolio Distrital de Estímulos a la Cultura Ciudadana. A saber: TransMi Con Sentido Fase 1 y 2, TransMillennials, Carnavales TransMiCable, Filminutos y Corredor de Arte Urbano Juan Pablo II. 
Se generó la difusión de las actividades de cultura ciudadana, entre las que se destacan presencia de colectivos en el sistema y carnavales de bienvenida a TransMiCable, realizados en Ciudad Bolívar, así como la inauguración y puesta en marcha en operación de TransMiCable.
Acompañamiento a feria pilo, Ferias de Servicio, campañas de organización de filas, campañas discapacidad, ruedas de prensa, Estrategia anti evasión equipo T, campaña de uso correcto torniquete, conversatorios Bibloestaciones,  encuesta uso correcto línea amarilla, toma cultura ciudadana recuperación espacio público,  encuestas TransMicable, taller de los sentidos. 
En el año 2017, Una vez realizada la parte estratégica de comunicación para la segunda fase de la campaña de anti evasión, se puso en marcha la segunda fase de la campaña de Cultura Ciudadana de Anti evasión - ¨ Ahora el pato paga ¨, con la realización de acciones integrales de comunicación ATL y BTL .
En el año 2016, se realizó la reestructuración en la metodología establecida para la encuesta de satisfacción en ejecución del contrato 378 de 2015, donde quedó contemplado el atributo de "Cultura Ciudadana".</t>
    </r>
  </si>
  <si>
    <r>
      <rPr>
        <sz val="8"/>
        <color rgb="FF0000FF"/>
        <rFont val="Cambria"/>
        <family val="1"/>
        <scheme val="major"/>
      </rPr>
      <t>Avance Meta de Inversión en el PDD</t>
    </r>
    <r>
      <rPr>
        <sz val="8"/>
        <rFont val="Cambria"/>
        <family val="1"/>
        <scheme val="major"/>
      </rPr>
      <t xml:space="preserve">
</t>
    </r>
    <r>
      <rPr>
        <sz val="8"/>
        <color rgb="FF0000FF"/>
        <rFont val="Cambria"/>
        <family val="1"/>
        <scheme val="major"/>
      </rPr>
      <t>Meta de tipo creciente cuya resultado a</t>
    </r>
    <r>
      <rPr>
        <sz val="8"/>
        <color rgb="FFFF0000"/>
        <rFont val="Cambria"/>
        <family val="1"/>
        <scheme val="major"/>
      </rPr>
      <t xml:space="preserve"> </t>
    </r>
    <r>
      <rPr>
        <sz val="8"/>
        <color rgb="FF0000FF"/>
        <rFont val="Cambria"/>
        <family val="1"/>
        <scheme val="major"/>
      </rPr>
      <t>diciembre de 2019</t>
    </r>
    <r>
      <rPr>
        <sz val="8"/>
        <color rgb="FFFF0000"/>
        <rFont val="Cambria"/>
        <family val="1"/>
        <scheme val="major"/>
      </rPr>
      <t xml:space="preserve"> </t>
    </r>
    <r>
      <rPr>
        <sz val="8"/>
        <color rgb="FF0000FF"/>
        <rFont val="Cambria"/>
        <family val="1"/>
        <scheme val="major"/>
      </rPr>
      <t>es un porcentaje de satisfacción con el atrubuto de cuidado del sistema</t>
    </r>
    <r>
      <rPr>
        <sz val="8"/>
        <color rgb="FFFF0000"/>
        <rFont val="Cambria"/>
        <family val="1"/>
        <scheme val="major"/>
      </rPr>
      <t xml:space="preserve"> del 54%.  </t>
    </r>
    <r>
      <rPr>
        <sz val="8"/>
        <color rgb="FF0000FF"/>
        <rFont val="Cambria"/>
        <family val="1"/>
        <scheme val="major"/>
      </rPr>
      <t>Las principales actividades realizadas en cumplimiento de esta meta son:</t>
    </r>
    <r>
      <rPr>
        <sz val="8"/>
        <color rgb="FFFF0000"/>
        <rFont val="Cambria"/>
        <family val="1"/>
        <scheme val="major"/>
      </rPr>
      <t xml:space="preserve">
2019: En el mes de Junio de 2019 la firma encuestadora Centro Nacional de Consultoria en ejecución del contrato 283 de 2018, aplicó la medición de satisfacción general del Sistema TransMilenio Troncal y Zonal, lo que permitió obtener el indicador de esta meta.</t>
    </r>
    <r>
      <rPr>
        <sz val="8"/>
        <rFont val="Cambria"/>
        <family val="1"/>
        <scheme val="major"/>
      </rPr>
      <t xml:space="preserve">
</t>
    </r>
    <r>
      <rPr>
        <sz val="8"/>
        <color rgb="FF0000FF"/>
        <rFont val="Cambria"/>
        <family val="1"/>
        <scheme val="major"/>
      </rPr>
      <t>2018: Ejecución del contrato 283 de 2018 suscrito con el "Centro Nacional de Consultoría", quienes aplicaron una medicion en el mes de diciembre de 2018 en el componente Troncal, y cuyos resultado fueron de un 26% para el atributo de cuidado del sistema.
2017: Ejecución del contrato 288 de 2017 se aplicó una medicion en el mes de julio de 2017 en el componente Troncal, y cuyos resultado fueron de un 22% para el atributo de cuidado del sistema.
Es importante resaltar que esta meta no tuvo programación en el año 2016.</t>
    </r>
  </si>
  <si>
    <t>CORTE 31 DE DICIEMBRE DE 2019</t>
  </si>
  <si>
    <t>0.5</t>
  </si>
  <si>
    <t>Seguimiento 
(Resultado Cuantitativo del Avance)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</si>
</sst>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 #,##0_-;_-* &quot;-&quot;_-;_-@_-"/>
    <numFmt numFmtId="164" formatCode="_(* #,##0.00_);_(* \(#,##0.00\);_(* &quot;-&quot;??_);_(@_)"/>
    <numFmt numFmtId="165" formatCode="[$$-240A]\ #,##0"/>
    <numFmt numFmtId="166" formatCode="_ * #,##0_ ;_ * \-#,##0_ ;_ * &quot;-&quot;??_ ;_ @_ "/>
    <numFmt numFmtId="167" formatCode="0.0%"/>
  </numFmts>
  <fonts count="20" x14ac:knownFonts="1">
    <font>
      <sz val="11"/>
      <color theme="1"/>
      <name val="Calibri"/>
      <family val="2"/>
      <scheme val="minor"/>
    </font>
    <font>
      <sz val="11"/>
      <color indexed="8"/>
      <name val="Calibri"/>
      <family val="2"/>
    </font>
    <font>
      <b/>
      <sz val="8"/>
      <name val="Arial"/>
      <family val="2"/>
    </font>
    <font>
      <sz val="8"/>
      <name val="Arial"/>
      <family val="2"/>
    </font>
    <font>
      <sz val="8"/>
      <name val="Calibri"/>
      <family val="2"/>
    </font>
    <font>
      <sz val="11"/>
      <color theme="1"/>
      <name val="Calibri"/>
      <family val="2"/>
      <scheme val="minor"/>
    </font>
    <font>
      <sz val="8"/>
      <color indexed="8"/>
      <name val="Cambria"/>
      <family val="1"/>
      <scheme val="major"/>
    </font>
    <font>
      <b/>
      <sz val="8"/>
      <color indexed="8"/>
      <name val="Cambria"/>
      <family val="1"/>
      <scheme val="major"/>
    </font>
    <font>
      <sz val="8"/>
      <name val="Cambria"/>
      <family val="1"/>
      <scheme val="major"/>
    </font>
    <font>
      <b/>
      <sz val="8"/>
      <name val="Cambria"/>
      <family val="1"/>
      <scheme val="major"/>
    </font>
    <font>
      <b/>
      <sz val="12"/>
      <color theme="7" tint="-0.499984740745262"/>
      <name val="Cambria"/>
      <family val="1"/>
      <scheme val="major"/>
    </font>
    <font>
      <b/>
      <sz val="8"/>
      <color theme="7" tint="-0.499984740745262"/>
      <name val="Cambria"/>
      <family val="1"/>
      <scheme val="major"/>
    </font>
    <font>
      <sz val="11"/>
      <color theme="1"/>
      <name val="Cambria"/>
      <family val="1"/>
      <scheme val="major"/>
    </font>
    <font>
      <sz val="8"/>
      <color theme="1"/>
      <name val="Cambria"/>
      <family val="1"/>
      <scheme val="major"/>
    </font>
    <font>
      <b/>
      <sz val="8"/>
      <color theme="1"/>
      <name val="Cambria"/>
      <family val="1"/>
      <scheme val="major"/>
    </font>
    <font>
      <b/>
      <sz val="8"/>
      <color rgb="FFFF0000"/>
      <name val="Cambria"/>
      <family val="1"/>
      <scheme val="major"/>
    </font>
    <font>
      <sz val="8"/>
      <color rgb="FFFF0000"/>
      <name val="Cambria"/>
      <family val="1"/>
      <scheme val="major"/>
    </font>
    <font>
      <sz val="8"/>
      <color rgb="FF0000FF"/>
      <name val="Cambria"/>
      <family val="1"/>
      <scheme val="major"/>
    </font>
    <font>
      <b/>
      <sz val="8"/>
      <color rgb="FF0000FF"/>
      <name val="Cambria"/>
      <family val="1"/>
      <scheme val="major"/>
    </font>
    <font>
      <b/>
      <sz val="7"/>
      <color rgb="FFFF0000"/>
      <name val="Cambria"/>
      <family val="1"/>
      <scheme val="maj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9" tint="0.59999389629810485"/>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164" fontId="1" fillId="0" borderId="0" applyFont="0" applyFill="0" applyBorder="0" applyAlignment="0" applyProtection="0"/>
    <xf numFmtId="9" fontId="1" fillId="0" borderId="0" applyFont="0" applyFill="0" applyBorder="0" applyAlignment="0" applyProtection="0"/>
    <xf numFmtId="164" fontId="5" fillId="0" borderId="0" applyFont="0" applyFill="0" applyBorder="0" applyAlignment="0" applyProtection="0"/>
    <xf numFmtId="9" fontId="5" fillId="0" borderId="0" applyFont="0" applyFill="0" applyBorder="0" applyAlignment="0" applyProtection="0"/>
    <xf numFmtId="0" fontId="5" fillId="0" borderId="0"/>
    <xf numFmtId="41" fontId="5" fillId="0" borderId="0" applyFont="0" applyFill="0" applyBorder="0" applyAlignment="0" applyProtection="0"/>
  </cellStyleXfs>
  <cellXfs count="161">
    <xf numFmtId="0" fontId="0" fillId="0" borderId="0" xfId="0"/>
    <xf numFmtId="165" fontId="3" fillId="0" borderId="0" xfId="0" applyNumberFormat="1" applyFont="1" applyFill="1" applyBorder="1" applyAlignment="1">
      <alignment horizontal="center" vertical="center"/>
    </xf>
    <xf numFmtId="0" fontId="4" fillId="0" borderId="0" xfId="0" applyFont="1" applyFill="1" applyBorder="1" applyAlignment="1">
      <alignment vertical="center"/>
    </xf>
    <xf numFmtId="0" fontId="3" fillId="0" borderId="0" xfId="0" applyFont="1" applyFill="1" applyBorder="1" applyAlignment="1">
      <alignment vertical="center"/>
    </xf>
    <xf numFmtId="0" fontId="0" fillId="0" borderId="0" xfId="0" applyAlignment="1"/>
    <xf numFmtId="0" fontId="2" fillId="0" borderId="8" xfId="0" applyFont="1" applyFill="1" applyBorder="1" applyAlignment="1">
      <alignment vertical="center"/>
    </xf>
    <xf numFmtId="0" fontId="0" fillId="0" borderId="0" xfId="0" applyAlignment="1">
      <alignment vertical="center"/>
    </xf>
    <xf numFmtId="0" fontId="11" fillId="2" borderId="5" xfId="0" applyFont="1" applyFill="1" applyBorder="1" applyAlignment="1">
      <alignment vertical="center"/>
    </xf>
    <xf numFmtId="0" fontId="8" fillId="0" borderId="0" xfId="0" applyFont="1" applyFill="1" applyBorder="1" applyAlignment="1">
      <alignment vertical="center"/>
    </xf>
    <xf numFmtId="0" fontId="11" fillId="2" borderId="4" xfId="0" applyFont="1" applyFill="1" applyBorder="1" applyAlignment="1">
      <alignment vertical="center"/>
    </xf>
    <xf numFmtId="0" fontId="11" fillId="2" borderId="6" xfId="0" applyFont="1" applyFill="1" applyBorder="1" applyAlignment="1">
      <alignment vertical="center"/>
    </xf>
    <xf numFmtId="0" fontId="9" fillId="2" borderId="0" xfId="0" applyFont="1" applyFill="1" applyBorder="1" applyAlignment="1">
      <alignment vertical="center"/>
    </xf>
    <xf numFmtId="0" fontId="9" fillId="2" borderId="0" xfId="0" applyFont="1" applyFill="1" applyBorder="1" applyAlignment="1">
      <alignment horizontal="left" vertical="center"/>
    </xf>
    <xf numFmtId="0" fontId="9" fillId="2" borderId="0" xfId="0" applyFont="1" applyFill="1" applyBorder="1" applyAlignment="1">
      <alignment horizontal="center" vertical="center"/>
    </xf>
    <xf numFmtId="0" fontId="7" fillId="2" borderId="0" xfId="0" applyFont="1" applyFill="1" applyBorder="1" applyAlignment="1">
      <alignment horizontal="left" vertical="center"/>
    </xf>
    <xf numFmtId="0" fontId="12" fillId="2" borderId="0" xfId="0" applyFont="1" applyFill="1" applyAlignment="1">
      <alignment vertical="center"/>
    </xf>
    <xf numFmtId="0" fontId="13" fillId="2" borderId="0" xfId="0" applyFont="1" applyFill="1" applyAlignment="1">
      <alignment vertical="center"/>
    </xf>
    <xf numFmtId="0" fontId="13" fillId="3" borderId="1" xfId="0" applyFont="1" applyFill="1" applyBorder="1" applyAlignment="1">
      <alignment horizontal="center" vertical="center" wrapText="1"/>
    </xf>
    <xf numFmtId="10" fontId="6" fillId="3" borderId="7" xfId="0" applyNumberFormat="1" applyFont="1" applyFill="1" applyBorder="1" applyAlignment="1">
      <alignment horizontal="center" vertical="center"/>
    </xf>
    <xf numFmtId="0" fontId="14" fillId="0" borderId="0" xfId="0" applyFont="1" applyAlignment="1">
      <alignment vertical="center"/>
    </xf>
    <xf numFmtId="0" fontId="14" fillId="0" borderId="0" xfId="0" applyFont="1" applyFill="1" applyAlignment="1">
      <alignment vertical="center" wrapText="1"/>
    </xf>
    <xf numFmtId="0" fontId="14" fillId="0" borderId="0" xfId="0" applyFont="1" applyFill="1" applyAlignment="1">
      <alignment vertical="center"/>
    </xf>
    <xf numFmtId="0" fontId="12" fillId="0" borderId="0" xfId="0" applyFont="1" applyAlignment="1">
      <alignment vertical="center"/>
    </xf>
    <xf numFmtId="9" fontId="7" fillId="3" borderId="7" xfId="0" applyNumberFormat="1" applyFont="1" applyFill="1" applyBorder="1" applyAlignment="1">
      <alignment horizontal="center" vertical="center"/>
    </xf>
    <xf numFmtId="0" fontId="11" fillId="4" borderId="7" xfId="0"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9" fillId="2" borderId="0" xfId="0" applyFont="1" applyFill="1" applyBorder="1" applyAlignment="1">
      <alignment horizontal="left" vertical="center" wrapText="1"/>
    </xf>
    <xf numFmtId="0" fontId="9" fillId="2" borderId="0" xfId="0" applyFont="1" applyFill="1" applyBorder="1" applyAlignment="1">
      <alignment horizontal="center" vertical="center" wrapText="1"/>
    </xf>
    <xf numFmtId="0" fontId="11" fillId="3" borderId="9" xfId="0" applyFont="1" applyFill="1" applyBorder="1" applyAlignment="1">
      <alignment horizontal="center" vertical="center" wrapText="1"/>
    </xf>
    <xf numFmtId="166" fontId="11" fillId="3" borderId="7" xfId="1" applyNumberFormat="1" applyFont="1" applyFill="1" applyBorder="1" applyAlignment="1">
      <alignment horizontal="center" vertical="center" wrapText="1"/>
    </xf>
    <xf numFmtId="0" fontId="11" fillId="3" borderId="7" xfId="0" applyFont="1" applyFill="1" applyBorder="1" applyAlignment="1">
      <alignment horizontal="center" vertical="center" wrapText="1"/>
    </xf>
    <xf numFmtId="10" fontId="6" fillId="3" borderId="7" xfId="0" applyNumberFormat="1" applyFont="1" applyFill="1" applyBorder="1" applyAlignment="1">
      <alignment horizontal="center" vertical="center" wrapText="1"/>
    </xf>
    <xf numFmtId="9" fontId="7" fillId="3" borderId="9" xfId="0" applyNumberFormat="1" applyFont="1" applyFill="1" applyBorder="1" applyAlignment="1">
      <alignment horizontal="center" vertical="center" wrapText="1"/>
    </xf>
    <xf numFmtId="0" fontId="0" fillId="0" borderId="0" xfId="0" applyAlignment="1">
      <alignment wrapText="1"/>
    </xf>
    <xf numFmtId="0" fontId="8" fillId="6" borderId="7" xfId="0" applyFont="1" applyFill="1" applyBorder="1" applyAlignment="1" applyProtection="1">
      <alignment horizontal="justify" vertical="center" wrapText="1"/>
      <protection locked="0"/>
    </xf>
    <xf numFmtId="9" fontId="6" fillId="3" borderId="7" xfId="0" applyNumberFormat="1" applyFont="1" applyFill="1" applyBorder="1" applyAlignment="1">
      <alignment horizontal="center" vertical="center"/>
    </xf>
    <xf numFmtId="0" fontId="13" fillId="3" borderId="7" xfId="0" applyFont="1" applyFill="1" applyBorder="1" applyAlignment="1"/>
    <xf numFmtId="10" fontId="6" fillId="3" borderId="7" xfId="0" applyNumberFormat="1" applyFont="1" applyFill="1" applyBorder="1" applyAlignment="1" applyProtection="1">
      <alignment horizontal="center" vertical="center" wrapText="1"/>
      <protection locked="0"/>
    </xf>
    <xf numFmtId="0" fontId="11" fillId="4" borderId="7" xfId="0" applyFont="1" applyFill="1" applyBorder="1" applyAlignment="1">
      <alignment horizontal="center" vertical="center" wrapText="1"/>
    </xf>
    <xf numFmtId="9" fontId="6" fillId="3" borderId="7" xfId="0" applyNumberFormat="1" applyFont="1" applyFill="1" applyBorder="1" applyAlignment="1">
      <alignment horizontal="center" vertical="center" wrapText="1"/>
    </xf>
    <xf numFmtId="0" fontId="11" fillId="7" borderId="7" xfId="0" applyFont="1" applyFill="1" applyBorder="1" applyAlignment="1">
      <alignment horizontal="center" vertical="center" wrapText="1"/>
    </xf>
    <xf numFmtId="10" fontId="8" fillId="3" borderId="7" xfId="2" applyNumberFormat="1" applyFont="1" applyFill="1" applyBorder="1" applyAlignment="1">
      <alignment horizontal="justify" vertical="center"/>
    </xf>
    <xf numFmtId="0" fontId="8" fillId="3" borderId="7" xfId="0" applyFont="1" applyFill="1" applyBorder="1" applyAlignment="1" applyProtection="1">
      <alignment horizontal="justify" vertical="center" wrapText="1"/>
      <protection locked="0"/>
    </xf>
    <xf numFmtId="3" fontId="8" fillId="3" borderId="7" xfId="0" applyNumberFormat="1" applyFont="1" applyFill="1" applyBorder="1" applyAlignment="1" applyProtection="1">
      <alignment horizontal="center" vertical="center" wrapText="1"/>
      <protection locked="0"/>
    </xf>
    <xf numFmtId="3" fontId="8" fillId="6" borderId="7" xfId="6" applyNumberFormat="1" applyFont="1" applyFill="1" applyBorder="1" applyAlignment="1">
      <alignment horizontal="center" vertical="center"/>
    </xf>
    <xf numFmtId="10" fontId="8" fillId="3" borderId="7" xfId="2" applyNumberFormat="1" applyFont="1" applyFill="1" applyBorder="1" applyAlignment="1">
      <alignment horizontal="center" vertical="center"/>
    </xf>
    <xf numFmtId="0" fontId="3" fillId="6" borderId="7" xfId="0" applyFont="1" applyFill="1" applyBorder="1" applyAlignment="1">
      <alignment horizontal="center" vertical="center"/>
    </xf>
    <xf numFmtId="0" fontId="8" fillId="8" borderId="7" xfId="0" applyFont="1" applyFill="1" applyBorder="1" applyAlignment="1" applyProtection="1">
      <alignment horizontal="justify" vertical="center" wrapText="1"/>
      <protection locked="0"/>
    </xf>
    <xf numFmtId="9" fontId="6" fillId="3" borderId="7" xfId="0" applyNumberFormat="1" applyFont="1" applyFill="1" applyBorder="1" applyAlignment="1">
      <alignment horizontal="center" vertical="center" wrapText="1"/>
    </xf>
    <xf numFmtId="0" fontId="8" fillId="6" borderId="7" xfId="0" applyFont="1" applyFill="1" applyBorder="1" applyAlignment="1">
      <alignment horizontal="justify" vertical="center" wrapText="1"/>
    </xf>
    <xf numFmtId="0" fontId="8" fillId="3" borderId="7" xfId="0" applyFont="1" applyFill="1" applyBorder="1" applyAlignment="1">
      <alignment horizontal="justify" vertical="center" wrapText="1"/>
    </xf>
    <xf numFmtId="0" fontId="3" fillId="3" borderId="7" xfId="0" applyFont="1" applyFill="1" applyBorder="1" applyAlignment="1">
      <alignment horizontal="center" vertical="center"/>
    </xf>
    <xf numFmtId="0" fontId="9" fillId="3" borderId="7" xfId="0" applyFont="1" applyFill="1" applyBorder="1" applyAlignment="1">
      <alignment horizontal="justify" vertical="center" wrapText="1"/>
    </xf>
    <xf numFmtId="3" fontId="8" fillId="3" borderId="7" xfId="6" applyNumberFormat="1" applyFont="1" applyFill="1" applyBorder="1" applyAlignment="1">
      <alignment horizontal="center" vertical="center"/>
    </xf>
    <xf numFmtId="0" fontId="9" fillId="6" borderId="7" xfId="0" applyFont="1" applyFill="1" applyBorder="1" applyAlignment="1">
      <alignment horizontal="justify" vertical="center" wrapText="1"/>
    </xf>
    <xf numFmtId="10" fontId="15" fillId="3" borderId="7" xfId="0" applyNumberFormat="1" applyFont="1" applyFill="1" applyBorder="1" applyAlignment="1">
      <alignment vertical="center" wrapText="1"/>
    </xf>
    <xf numFmtId="9" fontId="6" fillId="3" borderId="7" xfId="0" applyNumberFormat="1" applyFont="1" applyFill="1" applyBorder="1" applyAlignment="1">
      <alignment horizontal="center" vertical="center" wrapText="1"/>
    </xf>
    <xf numFmtId="9" fontId="6" fillId="3" borderId="7" xfId="0" applyNumberFormat="1" applyFont="1" applyFill="1" applyBorder="1" applyAlignment="1">
      <alignment horizontal="center" vertical="center" wrapText="1"/>
    </xf>
    <xf numFmtId="9" fontId="6" fillId="3" borderId="7" xfId="0" applyNumberFormat="1" applyFont="1" applyFill="1" applyBorder="1" applyAlignment="1">
      <alignment horizontal="center" vertical="center" wrapText="1"/>
    </xf>
    <xf numFmtId="10" fontId="6" fillId="6" borderId="7" xfId="0" applyNumberFormat="1" applyFont="1" applyFill="1" applyBorder="1" applyAlignment="1">
      <alignment horizontal="center" vertical="center" wrapText="1"/>
    </xf>
    <xf numFmtId="0" fontId="3" fillId="0" borderId="2" xfId="0" applyFont="1" applyFill="1" applyBorder="1" applyAlignment="1">
      <alignment vertical="center"/>
    </xf>
    <xf numFmtId="0" fontId="3" fillId="0" borderId="10" xfId="0" applyFont="1" applyFill="1" applyBorder="1" applyAlignment="1">
      <alignment vertical="center"/>
    </xf>
    <xf numFmtId="0" fontId="3" fillId="0" borderId="12" xfId="0" applyFont="1" applyFill="1" applyBorder="1" applyAlignment="1">
      <alignment vertical="center"/>
    </xf>
    <xf numFmtId="0" fontId="3" fillId="0" borderId="8" xfId="0" applyFont="1" applyFill="1" applyBorder="1" applyAlignment="1">
      <alignment vertical="center"/>
    </xf>
    <xf numFmtId="0" fontId="3" fillId="0" borderId="11" xfId="0" applyFont="1" applyFill="1" applyBorder="1" applyAlignment="1">
      <alignment vertical="center"/>
    </xf>
    <xf numFmtId="0" fontId="8" fillId="3" borderId="9"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1" fillId="7" borderId="9" xfId="0" applyFont="1" applyFill="1" applyBorder="1" applyAlignment="1">
      <alignment horizontal="center" vertical="center" wrapText="1"/>
    </xf>
    <xf numFmtId="0" fontId="11" fillId="9" borderId="5" xfId="0" applyFont="1" applyFill="1" applyBorder="1" applyAlignment="1">
      <alignment horizontal="center" vertical="center" wrapText="1"/>
    </xf>
    <xf numFmtId="0" fontId="11" fillId="9" borderId="6" xfId="0" applyFont="1" applyFill="1" applyBorder="1" applyAlignment="1">
      <alignment horizontal="center" vertical="center"/>
    </xf>
    <xf numFmtId="0" fontId="10" fillId="3" borderId="4"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3" fillId="3" borderId="2" xfId="0" applyFont="1" applyFill="1" applyBorder="1" applyAlignment="1" applyProtection="1">
      <alignment horizontal="justify" vertical="center" wrapText="1"/>
    </xf>
    <xf numFmtId="0" fontId="13" fillId="3" borderId="10" xfId="0" applyFont="1" applyFill="1" applyBorder="1" applyAlignment="1" applyProtection="1">
      <alignment horizontal="justify" vertical="center" wrapText="1"/>
    </xf>
    <xf numFmtId="0" fontId="13" fillId="3" borderId="8" xfId="0" applyFont="1" applyFill="1" applyBorder="1" applyAlignment="1" applyProtection="1">
      <alignment horizontal="justify" vertical="center" wrapText="1"/>
    </xf>
    <xf numFmtId="0" fontId="13" fillId="3" borderId="11" xfId="0" applyFont="1" applyFill="1" applyBorder="1" applyAlignment="1" applyProtection="1">
      <alignment horizontal="justify" vertical="center" wrapText="1"/>
    </xf>
    <xf numFmtId="0" fontId="13" fillId="3" borderId="7" xfId="5" applyFont="1" applyFill="1" applyBorder="1" applyAlignment="1" applyProtection="1">
      <alignment horizontal="justify" vertical="center" wrapText="1"/>
    </xf>
    <xf numFmtId="10" fontId="8" fillId="3" borderId="1" xfId="0" applyNumberFormat="1" applyFont="1" applyFill="1" applyBorder="1" applyAlignment="1">
      <alignment horizontal="center" vertical="center" wrapText="1"/>
    </xf>
    <xf numFmtId="10" fontId="8" fillId="3" borderId="9" xfId="0" applyNumberFormat="1" applyFont="1" applyFill="1" applyBorder="1" applyAlignment="1">
      <alignment horizontal="center" vertical="center" wrapText="1"/>
    </xf>
    <xf numFmtId="0" fontId="13" fillId="3" borderId="7" xfId="0" applyFont="1" applyFill="1" applyBorder="1" applyAlignment="1" applyProtection="1">
      <alignment horizontal="justify" vertical="center" wrapText="1"/>
    </xf>
    <xf numFmtId="0" fontId="8" fillId="3" borderId="1" xfId="0" applyFont="1" applyFill="1" applyBorder="1" applyAlignment="1">
      <alignment horizontal="center" vertical="center" wrapText="1"/>
    </xf>
    <xf numFmtId="0" fontId="8" fillId="3" borderId="9" xfId="0" applyFont="1" applyFill="1" applyBorder="1" applyAlignment="1">
      <alignment horizontal="center" vertical="center" wrapText="1"/>
    </xf>
    <xf numFmtId="1" fontId="6" fillId="3" borderId="1" xfId="2" applyNumberFormat="1" applyFont="1" applyFill="1" applyBorder="1" applyAlignment="1" applyProtection="1">
      <alignment horizontal="center" vertical="center" wrapText="1"/>
      <protection locked="0"/>
    </xf>
    <xf numFmtId="1" fontId="6" fillId="3" borderId="9" xfId="2" applyNumberFormat="1" applyFont="1" applyFill="1" applyBorder="1" applyAlignment="1" applyProtection="1">
      <alignment horizontal="center" vertical="center" wrapText="1"/>
      <protection locked="0"/>
    </xf>
    <xf numFmtId="0" fontId="6" fillId="3" borderId="1" xfId="2" applyNumberFormat="1" applyFont="1" applyFill="1" applyBorder="1" applyAlignment="1" applyProtection="1">
      <alignment horizontal="center" vertical="center" wrapText="1"/>
      <protection locked="0"/>
    </xf>
    <xf numFmtId="0" fontId="6" fillId="3" borderId="9" xfId="2" applyNumberFormat="1" applyFont="1" applyFill="1" applyBorder="1" applyAlignment="1" applyProtection="1">
      <alignment horizontal="center" vertical="center" wrapText="1"/>
      <protection locked="0"/>
    </xf>
    <xf numFmtId="9" fontId="6" fillId="3" borderId="1" xfId="2" applyFont="1" applyFill="1" applyBorder="1" applyAlignment="1" applyProtection="1">
      <alignment horizontal="center" vertical="center" wrapText="1"/>
      <protection locked="0"/>
    </xf>
    <xf numFmtId="9" fontId="6" fillId="3" borderId="9" xfId="2" applyFont="1" applyFill="1" applyBorder="1" applyAlignment="1" applyProtection="1">
      <alignment horizontal="center" vertical="center" wrapText="1"/>
      <protection locked="0"/>
    </xf>
    <xf numFmtId="0" fontId="11" fillId="4" borderId="1"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9" xfId="0" applyFont="1" applyFill="1" applyBorder="1" applyAlignment="1">
      <alignment horizontal="center" vertical="center"/>
    </xf>
    <xf numFmtId="0" fontId="11" fillId="5" borderId="1" xfId="0" applyFont="1" applyFill="1" applyBorder="1" applyAlignment="1">
      <alignment horizontal="left" vertical="center"/>
    </xf>
    <xf numFmtId="0" fontId="11" fillId="5" borderId="3" xfId="0" applyFont="1" applyFill="1" applyBorder="1" applyAlignment="1">
      <alignment horizontal="left" vertical="center"/>
    </xf>
    <xf numFmtId="0" fontId="11" fillId="5" borderId="9" xfId="0" applyFont="1" applyFill="1" applyBorder="1" applyAlignment="1">
      <alignment horizontal="left" vertical="center"/>
    </xf>
    <xf numFmtId="0" fontId="6" fillId="3" borderId="1" xfId="0" applyFont="1" applyFill="1" applyBorder="1" applyAlignment="1">
      <alignment horizontal="justify" vertical="center" wrapText="1"/>
    </xf>
    <xf numFmtId="0" fontId="6" fillId="3" borderId="9" xfId="0" applyFont="1" applyFill="1" applyBorder="1" applyAlignment="1">
      <alignment horizontal="justify" vertical="center" wrapText="1"/>
    </xf>
    <xf numFmtId="0" fontId="11" fillId="4" borderId="5"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8" fillId="3" borderId="9" xfId="0" applyFont="1" applyFill="1" applyBorder="1" applyAlignment="1">
      <alignment horizontal="justify" vertical="center" wrapText="1"/>
    </xf>
    <xf numFmtId="167" fontId="8" fillId="3" borderId="1" xfId="0" applyNumberFormat="1" applyFont="1" applyFill="1" applyBorder="1" applyAlignment="1">
      <alignment horizontal="center" vertical="center" wrapText="1"/>
    </xf>
    <xf numFmtId="167" fontId="8" fillId="3" borderId="9" xfId="0" applyNumberFormat="1" applyFont="1" applyFill="1" applyBorder="1" applyAlignment="1">
      <alignment horizontal="center" vertical="center" wrapText="1"/>
    </xf>
    <xf numFmtId="0" fontId="11" fillId="4" borderId="5" xfId="0" applyFont="1" applyFill="1" applyBorder="1" applyAlignment="1">
      <alignment horizontal="center" vertical="center"/>
    </xf>
    <xf numFmtId="0" fontId="11" fillId="4" borderId="10" xfId="0" applyFont="1" applyFill="1" applyBorder="1" applyAlignment="1">
      <alignment horizontal="center" vertical="center"/>
    </xf>
    <xf numFmtId="0" fontId="11" fillId="4" borderId="6" xfId="0" applyFont="1" applyFill="1" applyBorder="1" applyAlignment="1">
      <alignment horizontal="center" vertical="center"/>
    </xf>
    <xf numFmtId="0" fontId="11" fillId="4" borderId="11"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9" xfId="0" applyFont="1" applyFill="1" applyBorder="1" applyAlignment="1">
      <alignment horizontal="center" vertical="center"/>
    </xf>
    <xf numFmtId="0" fontId="11" fillId="2" borderId="5" xfId="0" applyFont="1" applyFill="1" applyBorder="1" applyAlignment="1">
      <alignment horizontal="left" vertical="center"/>
    </xf>
    <xf numFmtId="0" fontId="11" fillId="2" borderId="2" xfId="0" applyFont="1" applyFill="1" applyBorder="1" applyAlignment="1">
      <alignment horizontal="left" vertical="center"/>
    </xf>
    <xf numFmtId="0" fontId="11" fillId="2" borderId="4" xfId="0" applyFont="1" applyFill="1" applyBorder="1" applyAlignment="1">
      <alignment horizontal="left" vertical="center"/>
    </xf>
    <xf numFmtId="0" fontId="0" fillId="0" borderId="0" xfId="0" applyBorder="1" applyAlignment="1">
      <alignment horizontal="left" vertical="center"/>
    </xf>
    <xf numFmtId="0" fontId="11" fillId="2" borderId="6" xfId="0" applyFont="1" applyFill="1" applyBorder="1" applyAlignment="1">
      <alignment horizontal="left" vertical="center"/>
    </xf>
    <xf numFmtId="0" fontId="0" fillId="0" borderId="8" xfId="0" applyBorder="1" applyAlignment="1">
      <alignment horizontal="left" vertical="center"/>
    </xf>
    <xf numFmtId="0" fontId="11" fillId="4" borderId="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3" fillId="6" borderId="5" xfId="0" applyFont="1" applyFill="1" applyBorder="1" applyAlignment="1">
      <alignment horizontal="center" vertical="center"/>
    </xf>
    <xf numFmtId="0" fontId="3" fillId="6" borderId="10"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11" xfId="0" applyFont="1" applyFill="1" applyBorder="1" applyAlignment="1">
      <alignment horizontal="center" vertical="center"/>
    </xf>
    <xf numFmtId="0" fontId="6" fillId="3" borderId="7" xfId="0" applyFont="1" applyFill="1" applyBorder="1" applyAlignment="1">
      <alignment horizontal="justify" vertical="center" wrapText="1"/>
    </xf>
    <xf numFmtId="1" fontId="6" fillId="3" borderId="7" xfId="0" applyNumberFormat="1" applyFont="1" applyFill="1" applyBorder="1" applyAlignment="1">
      <alignment horizontal="center" vertical="center"/>
    </xf>
    <xf numFmtId="2" fontId="8" fillId="3" borderId="7" xfId="0" applyNumberFormat="1" applyFont="1" applyFill="1" applyBorder="1" applyAlignment="1">
      <alignment horizontal="center" vertical="center"/>
    </xf>
    <xf numFmtId="0" fontId="7" fillId="3" borderId="1" xfId="0" applyFont="1" applyFill="1" applyBorder="1" applyAlignment="1">
      <alignment horizontal="justify" vertical="center" wrapText="1"/>
    </xf>
    <xf numFmtId="1" fontId="6" fillId="3" borderId="1" xfId="2" applyNumberFormat="1" applyFont="1" applyFill="1" applyBorder="1" applyAlignment="1" applyProtection="1">
      <alignment horizontal="center" vertical="center"/>
      <protection locked="0"/>
    </xf>
    <xf numFmtId="1" fontId="6" fillId="3" borderId="9" xfId="2" applyNumberFormat="1" applyFont="1" applyFill="1" applyBorder="1" applyAlignment="1" applyProtection="1">
      <alignment horizontal="center" vertical="center"/>
      <protection locked="0"/>
    </xf>
    <xf numFmtId="1" fontId="6" fillId="3" borderId="7" xfId="2" applyNumberFormat="1" applyFont="1" applyFill="1" applyBorder="1" applyAlignment="1" applyProtection="1">
      <alignment horizontal="center" vertical="center"/>
      <protection locked="0"/>
    </xf>
    <xf numFmtId="9" fontId="8" fillId="3" borderId="1" xfId="0" applyNumberFormat="1" applyFont="1" applyFill="1" applyBorder="1" applyAlignment="1">
      <alignment horizontal="center" vertical="center" wrapText="1"/>
    </xf>
    <xf numFmtId="9" fontId="8" fillId="3" borderId="9" xfId="0" applyNumberFormat="1" applyFont="1" applyFill="1" applyBorder="1" applyAlignment="1">
      <alignment horizontal="center" vertical="center" wrapText="1"/>
    </xf>
    <xf numFmtId="10" fontId="19" fillId="3" borderId="1" xfId="0" applyNumberFormat="1" applyFont="1" applyFill="1" applyBorder="1" applyAlignment="1">
      <alignment horizontal="center" vertical="center" wrapText="1"/>
    </xf>
    <xf numFmtId="10" fontId="19" fillId="3" borderId="3" xfId="0" applyNumberFormat="1" applyFont="1" applyFill="1" applyBorder="1" applyAlignment="1">
      <alignment horizontal="center" vertical="center" wrapText="1"/>
    </xf>
    <xf numFmtId="2" fontId="8" fillId="3" borderId="7" xfId="0" applyNumberFormat="1" applyFont="1" applyFill="1" applyBorder="1" applyAlignment="1" applyProtection="1">
      <alignment horizontal="center" vertical="center" wrapText="1"/>
      <protection locked="0"/>
    </xf>
    <xf numFmtId="2" fontId="6" fillId="6" borderId="1" xfId="0" applyNumberFormat="1" applyFont="1" applyFill="1" applyBorder="1" applyAlignment="1">
      <alignment horizontal="center" vertical="center"/>
    </xf>
    <xf numFmtId="2" fontId="6" fillId="6" borderId="9" xfId="0" applyNumberFormat="1" applyFont="1" applyFill="1" applyBorder="1" applyAlignment="1">
      <alignment horizontal="center" vertical="center"/>
    </xf>
    <xf numFmtId="0" fontId="11" fillId="7" borderId="5" xfId="0" applyFont="1" applyFill="1" applyBorder="1" applyAlignment="1">
      <alignment horizontal="center" vertical="center" wrapText="1"/>
    </xf>
    <xf numFmtId="0" fontId="11" fillId="7" borderId="10" xfId="0" applyFont="1" applyFill="1" applyBorder="1" applyAlignment="1">
      <alignment horizontal="center" vertical="center"/>
    </xf>
    <xf numFmtId="0" fontId="11" fillId="7" borderId="6" xfId="0" applyFont="1" applyFill="1" applyBorder="1" applyAlignment="1">
      <alignment horizontal="center" vertical="center"/>
    </xf>
    <xf numFmtId="0" fontId="11" fillId="7" borderId="11" xfId="0" applyFont="1" applyFill="1" applyBorder="1" applyAlignment="1">
      <alignment horizontal="center" vertical="center"/>
    </xf>
    <xf numFmtId="0" fontId="8" fillId="3" borderId="7" xfId="0" applyFont="1" applyFill="1" applyBorder="1" applyAlignment="1">
      <alignment horizontal="center" vertical="center" wrapText="1"/>
    </xf>
    <xf numFmtId="0" fontId="8" fillId="3" borderId="7" xfId="0" applyFont="1" applyFill="1" applyBorder="1" applyAlignment="1">
      <alignment horizontal="center" vertical="center"/>
    </xf>
    <xf numFmtId="0" fontId="6" fillId="3" borderId="1" xfId="2" applyNumberFormat="1" applyFont="1" applyFill="1" applyBorder="1" applyAlignment="1" applyProtection="1">
      <alignment horizontal="center" vertical="center"/>
      <protection locked="0"/>
    </xf>
    <xf numFmtId="0" fontId="6" fillId="3" borderId="9" xfId="2" applyNumberFormat="1" applyFont="1" applyFill="1" applyBorder="1" applyAlignment="1" applyProtection="1">
      <alignment horizontal="center" vertical="center"/>
      <protection locked="0"/>
    </xf>
    <xf numFmtId="0" fontId="11" fillId="2" borderId="10"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167" fontId="8" fillId="6" borderId="7" xfId="0" applyNumberFormat="1" applyFont="1" applyFill="1" applyBorder="1" applyAlignment="1">
      <alignment horizontal="center" vertical="center" wrapText="1"/>
    </xf>
    <xf numFmtId="0" fontId="9" fillId="3" borderId="1" xfId="0" applyFont="1" applyFill="1" applyBorder="1" applyAlignment="1">
      <alignment horizontal="justify" vertical="center" wrapText="1"/>
    </xf>
    <xf numFmtId="9" fontId="6" fillId="3" borderId="1" xfId="2" applyFont="1" applyFill="1" applyBorder="1" applyAlignment="1" applyProtection="1">
      <alignment horizontal="center" vertical="center"/>
      <protection locked="0"/>
    </xf>
    <xf numFmtId="9" fontId="6" fillId="3" borderId="9" xfId="2" applyFont="1" applyFill="1" applyBorder="1" applyAlignment="1" applyProtection="1">
      <alignment horizontal="center" vertical="center"/>
      <protection locked="0"/>
    </xf>
    <xf numFmtId="9" fontId="6" fillId="3" borderId="7" xfId="2" applyFont="1" applyFill="1" applyBorder="1" applyAlignment="1" applyProtection="1">
      <alignment horizontal="center" vertical="center"/>
      <protection locked="0"/>
    </xf>
    <xf numFmtId="9" fontId="6" fillId="3" borderId="1" xfId="2" applyNumberFormat="1" applyFont="1" applyFill="1" applyBorder="1" applyAlignment="1" applyProtection="1">
      <alignment horizontal="center" vertical="center" wrapText="1"/>
      <protection locked="0"/>
    </xf>
    <xf numFmtId="9" fontId="6" fillId="3" borderId="9" xfId="2" applyNumberFormat="1" applyFont="1" applyFill="1" applyBorder="1" applyAlignment="1" applyProtection="1">
      <alignment horizontal="center" vertical="center" wrapText="1"/>
      <protection locked="0"/>
    </xf>
    <xf numFmtId="2" fontId="6" fillId="3" borderId="1" xfId="2" applyNumberFormat="1" applyFont="1" applyFill="1" applyBorder="1" applyAlignment="1" applyProtection="1">
      <alignment horizontal="center" vertical="center" wrapText="1"/>
      <protection locked="0"/>
    </xf>
    <xf numFmtId="2" fontId="6" fillId="3" borderId="9" xfId="2" applyNumberFormat="1" applyFont="1" applyFill="1" applyBorder="1" applyAlignment="1" applyProtection="1">
      <alignment horizontal="center" vertical="center" wrapText="1"/>
      <protection locked="0"/>
    </xf>
    <xf numFmtId="0" fontId="11" fillId="4" borderId="0" xfId="0" applyFont="1" applyFill="1" applyBorder="1" applyAlignment="1">
      <alignment horizontal="center" vertical="center"/>
    </xf>
    <xf numFmtId="0" fontId="11" fillId="3" borderId="0" xfId="0" applyFont="1" applyFill="1" applyBorder="1" applyAlignment="1">
      <alignment horizontal="center" vertical="center" wrapText="1"/>
    </xf>
    <xf numFmtId="0" fontId="11" fillId="5" borderId="0" xfId="0" applyFont="1" applyFill="1" applyBorder="1" applyAlignment="1">
      <alignment horizontal="left" vertical="center"/>
    </xf>
    <xf numFmtId="9" fontId="7" fillId="3" borderId="0" xfId="0" applyNumberFormat="1"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4" xfId="0" applyFont="1" applyFill="1" applyBorder="1" applyAlignment="1">
      <alignment horizontal="center" vertical="center" wrapText="1"/>
    </xf>
  </cellXfs>
  <cellStyles count="7">
    <cellStyle name="Millares" xfId="1" builtinId="3"/>
    <cellStyle name="Millares [0]" xfId="6" builtinId="6"/>
    <cellStyle name="Millares 2" xfId="3"/>
    <cellStyle name="Normal" xfId="0" builtinId="0"/>
    <cellStyle name="Normal 2" xfId="5"/>
    <cellStyle name="Porcentaje" xfId="2" builtinId="5"/>
    <cellStyle name="Porcentaje 2" xfId="4"/>
  </cellStyles>
  <dxfs count="0"/>
  <tableStyles count="0" defaultTableStyle="TableStyleMedium2" defaultPivotStyle="PivotStyleLight16"/>
  <colors>
    <mruColors>
      <color rgb="FF0000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6"/>
  <sheetViews>
    <sheetView showGridLines="0" tabSelected="1" zoomScale="85" zoomScaleNormal="85" workbookViewId="0">
      <selection activeCell="A8" sqref="A8:B9"/>
    </sheetView>
  </sheetViews>
  <sheetFormatPr baseColWidth="10" defaultColWidth="8" defaultRowHeight="15" x14ac:dyDescent="0.25"/>
  <cols>
    <col min="1" max="2" width="19.5703125" style="4" customWidth="1"/>
    <col min="3" max="3" width="12.140625" style="33" customWidth="1"/>
    <col min="4" max="8" width="8.28515625" style="33" customWidth="1"/>
    <col min="9" max="16" width="7.85546875" style="33" customWidth="1"/>
    <col min="17" max="17" width="13.85546875" style="33" customWidth="1"/>
    <col min="18" max="18" width="29.5703125" style="6" customWidth="1"/>
    <col min="19" max="19" width="24.28515625" style="4" hidden="1" customWidth="1"/>
    <col min="20" max="20" width="29.5703125" style="4" hidden="1" customWidth="1"/>
    <col min="21" max="21" width="63.140625" style="4" hidden="1" customWidth="1"/>
    <col min="22" max="22" width="46.140625" style="4" hidden="1" customWidth="1"/>
    <col min="23" max="23" width="18.28515625" style="4" hidden="1" customWidth="1"/>
    <col min="24" max="24" width="14.28515625" style="4" hidden="1" customWidth="1"/>
    <col min="25" max="25" width="52.7109375" style="4" hidden="1" customWidth="1"/>
    <col min="26" max="26" width="53.5703125" style="4" hidden="1" customWidth="1"/>
    <col min="27" max="27" width="52" style="4" customWidth="1"/>
    <col min="28" max="28" width="28.28515625" style="4" customWidth="1"/>
    <col min="29" max="16384" width="8" style="4"/>
  </cols>
  <sheetData>
    <row r="1" spans="1:28" s="2" customFormat="1" ht="33" customHeight="1" x14ac:dyDescent="0.25">
      <c r="A1" s="70" t="s">
        <v>32</v>
      </c>
      <c r="B1" s="71"/>
      <c r="C1" s="71"/>
      <c r="D1" s="71"/>
      <c r="E1" s="71"/>
      <c r="F1" s="71"/>
      <c r="G1" s="71"/>
      <c r="H1" s="71"/>
      <c r="I1" s="71"/>
      <c r="J1" s="71"/>
      <c r="K1" s="71"/>
      <c r="L1" s="71"/>
      <c r="M1" s="71"/>
      <c r="N1" s="71"/>
      <c r="O1" s="71"/>
      <c r="P1" s="71"/>
      <c r="Q1" s="71"/>
      <c r="R1" s="71"/>
      <c r="S1" s="71"/>
      <c r="T1" s="71"/>
      <c r="U1" s="71"/>
      <c r="V1" s="71"/>
      <c r="W1" s="71"/>
      <c r="X1" s="71"/>
      <c r="Y1" s="71"/>
      <c r="Z1" s="71"/>
      <c r="AA1" s="71"/>
      <c r="AB1" s="71"/>
    </row>
    <row r="2" spans="1:28" s="2" customFormat="1" ht="11.25" customHeight="1" x14ac:dyDescent="0.25">
      <c r="A2" s="5"/>
      <c r="B2" s="1"/>
      <c r="C2" s="25"/>
      <c r="D2" s="25"/>
      <c r="E2" s="25"/>
      <c r="F2" s="25"/>
      <c r="G2" s="25"/>
      <c r="H2" s="25"/>
      <c r="I2" s="25"/>
      <c r="J2" s="25"/>
      <c r="K2" s="25"/>
      <c r="L2" s="25"/>
      <c r="M2" s="25"/>
      <c r="N2" s="25"/>
      <c r="O2" s="25"/>
      <c r="P2" s="25"/>
      <c r="Q2" s="25"/>
    </row>
    <row r="3" spans="1:28" s="3" customFormat="1" ht="17.25" customHeight="1" x14ac:dyDescent="0.25">
      <c r="A3" s="7" t="s">
        <v>21</v>
      </c>
      <c r="B3" s="109" t="s">
        <v>16</v>
      </c>
      <c r="C3" s="110"/>
      <c r="D3" s="110"/>
      <c r="E3" s="110"/>
      <c r="F3" s="110"/>
      <c r="G3" s="110"/>
      <c r="H3" s="110"/>
      <c r="I3" s="110"/>
      <c r="J3" s="110"/>
      <c r="K3" s="110"/>
      <c r="L3" s="110"/>
      <c r="M3" s="110"/>
      <c r="N3" s="110"/>
      <c r="O3" s="110"/>
      <c r="P3" s="110"/>
      <c r="Q3" s="110"/>
      <c r="R3" s="110"/>
      <c r="S3" s="60"/>
      <c r="T3" s="60"/>
      <c r="U3" s="60"/>
      <c r="V3" s="60"/>
      <c r="W3" s="60"/>
      <c r="X3" s="60"/>
      <c r="Y3" s="60"/>
      <c r="Z3" s="60"/>
      <c r="AA3" s="60"/>
      <c r="AB3" s="61"/>
    </row>
    <row r="4" spans="1:28" s="3" customFormat="1" ht="17.25" customHeight="1" x14ac:dyDescent="0.25">
      <c r="A4" s="9" t="s">
        <v>0</v>
      </c>
      <c r="B4" s="111" t="s">
        <v>17</v>
      </c>
      <c r="C4" s="112"/>
      <c r="D4" s="112"/>
      <c r="E4" s="112"/>
      <c r="F4" s="112"/>
      <c r="G4" s="112"/>
      <c r="H4" s="112"/>
      <c r="I4" s="112"/>
      <c r="J4" s="112"/>
      <c r="K4" s="112"/>
      <c r="L4" s="112"/>
      <c r="M4" s="112"/>
      <c r="N4" s="112"/>
      <c r="O4" s="112"/>
      <c r="P4" s="112"/>
      <c r="Q4" s="112"/>
      <c r="R4" s="112"/>
      <c r="AB4" s="62"/>
    </row>
    <row r="5" spans="1:28" s="3" customFormat="1" ht="17.25" customHeight="1" x14ac:dyDescent="0.25">
      <c r="A5" s="9" t="s">
        <v>18</v>
      </c>
      <c r="B5" s="111" t="s">
        <v>19</v>
      </c>
      <c r="C5" s="112"/>
      <c r="D5" s="112"/>
      <c r="E5" s="112"/>
      <c r="F5" s="112"/>
      <c r="G5" s="112"/>
      <c r="H5" s="112"/>
      <c r="I5" s="112"/>
      <c r="J5" s="112"/>
      <c r="K5" s="112"/>
      <c r="L5" s="112"/>
      <c r="M5" s="112"/>
      <c r="N5" s="112"/>
      <c r="O5" s="112"/>
      <c r="P5" s="112"/>
      <c r="Q5" s="112"/>
      <c r="R5" s="112"/>
      <c r="AB5" s="62"/>
    </row>
    <row r="6" spans="1:28" s="3" customFormat="1" ht="17.25" customHeight="1" x14ac:dyDescent="0.25">
      <c r="A6" s="10" t="s">
        <v>1</v>
      </c>
      <c r="B6" s="113" t="s">
        <v>20</v>
      </c>
      <c r="C6" s="114"/>
      <c r="D6" s="114"/>
      <c r="E6" s="114"/>
      <c r="F6" s="114"/>
      <c r="G6" s="114"/>
      <c r="H6" s="114"/>
      <c r="I6" s="114"/>
      <c r="J6" s="114"/>
      <c r="K6" s="114"/>
      <c r="L6" s="114"/>
      <c r="M6" s="114"/>
      <c r="N6" s="114"/>
      <c r="O6" s="114"/>
      <c r="P6" s="114"/>
      <c r="Q6" s="114"/>
      <c r="R6" s="114"/>
      <c r="S6" s="63"/>
      <c r="T6" s="63"/>
      <c r="U6" s="63"/>
      <c r="V6" s="63"/>
      <c r="W6" s="63"/>
      <c r="X6" s="63"/>
      <c r="Y6" s="63"/>
      <c r="Z6" s="63"/>
      <c r="AA6" s="63"/>
      <c r="AB6" s="64"/>
    </row>
    <row r="7" spans="1:28" s="3" customFormat="1" ht="9.75" customHeight="1" x14ac:dyDescent="0.25">
      <c r="A7" s="11"/>
      <c r="B7" s="12"/>
      <c r="C7" s="26"/>
      <c r="D7" s="26"/>
      <c r="E7" s="26"/>
      <c r="F7" s="27"/>
      <c r="G7" s="27"/>
      <c r="H7" s="27"/>
      <c r="I7" s="27"/>
      <c r="J7" s="27"/>
      <c r="K7" s="27"/>
      <c r="L7" s="27"/>
      <c r="M7" s="27"/>
      <c r="N7" s="27"/>
      <c r="O7" s="27"/>
      <c r="P7" s="27"/>
      <c r="Q7" s="27"/>
      <c r="R7" s="8"/>
    </row>
    <row r="8" spans="1:28" s="3" customFormat="1" ht="35.25" customHeight="1" x14ac:dyDescent="0.25">
      <c r="A8" s="103" t="s">
        <v>22</v>
      </c>
      <c r="B8" s="104"/>
      <c r="C8" s="96" t="s">
        <v>23</v>
      </c>
      <c r="D8" s="97"/>
      <c r="E8" s="96" t="s">
        <v>33</v>
      </c>
      <c r="F8" s="97"/>
      <c r="G8" s="103" t="s">
        <v>34</v>
      </c>
      <c r="H8" s="104"/>
      <c r="I8" s="96">
        <v>2016</v>
      </c>
      <c r="J8" s="97"/>
      <c r="K8" s="96">
        <v>2017</v>
      </c>
      <c r="L8" s="97"/>
      <c r="M8" s="96">
        <v>2018</v>
      </c>
      <c r="N8" s="97"/>
      <c r="O8" s="96">
        <v>2019</v>
      </c>
      <c r="P8" s="97"/>
      <c r="Q8" s="159">
        <v>2020</v>
      </c>
      <c r="R8" s="68" t="s">
        <v>91</v>
      </c>
      <c r="S8" s="115" t="s">
        <v>49</v>
      </c>
      <c r="T8" s="116"/>
      <c r="U8" s="66" t="s">
        <v>60</v>
      </c>
      <c r="V8" s="67"/>
      <c r="W8" s="66" t="s">
        <v>72</v>
      </c>
      <c r="X8" s="67"/>
      <c r="Y8" s="66" t="s">
        <v>84</v>
      </c>
      <c r="Z8" s="67"/>
      <c r="AA8" s="66" t="s">
        <v>46</v>
      </c>
      <c r="AB8" s="67"/>
    </row>
    <row r="9" spans="1:28" s="3" customFormat="1" ht="37.5" customHeight="1" x14ac:dyDescent="0.25">
      <c r="A9" s="105"/>
      <c r="B9" s="106"/>
      <c r="C9" s="98"/>
      <c r="D9" s="99"/>
      <c r="E9" s="98"/>
      <c r="F9" s="99"/>
      <c r="G9" s="105"/>
      <c r="H9" s="106"/>
      <c r="I9" s="98"/>
      <c r="J9" s="99"/>
      <c r="K9" s="98"/>
      <c r="L9" s="99"/>
      <c r="M9" s="98"/>
      <c r="N9" s="99"/>
      <c r="O9" s="98"/>
      <c r="P9" s="99"/>
      <c r="Q9" s="160"/>
      <c r="R9" s="69"/>
      <c r="S9" s="38" t="s">
        <v>47</v>
      </c>
      <c r="T9" s="38" t="s">
        <v>53</v>
      </c>
      <c r="U9" s="40" t="s">
        <v>47</v>
      </c>
      <c r="V9" s="40" t="s">
        <v>53</v>
      </c>
      <c r="W9" s="40" t="s">
        <v>47</v>
      </c>
      <c r="X9" s="40" t="s">
        <v>53</v>
      </c>
      <c r="Y9" s="40" t="s">
        <v>47</v>
      </c>
      <c r="Z9" s="40" t="s">
        <v>53</v>
      </c>
      <c r="AA9" s="40" t="s">
        <v>47</v>
      </c>
      <c r="AB9" s="40" t="s">
        <v>53</v>
      </c>
    </row>
    <row r="10" spans="1:28" s="3" customFormat="1" ht="305.25" customHeight="1" x14ac:dyDescent="0.25">
      <c r="A10" s="94" t="s">
        <v>79</v>
      </c>
      <c r="B10" s="95"/>
      <c r="C10" s="82">
        <v>5</v>
      </c>
      <c r="D10" s="83"/>
      <c r="E10" s="82">
        <v>2</v>
      </c>
      <c r="F10" s="83"/>
      <c r="G10" s="86" t="s">
        <v>80</v>
      </c>
      <c r="H10" s="87"/>
      <c r="I10" s="84" t="s">
        <v>90</v>
      </c>
      <c r="J10" s="85"/>
      <c r="K10" s="84">
        <v>1</v>
      </c>
      <c r="L10" s="85"/>
      <c r="M10" s="80">
        <v>2</v>
      </c>
      <c r="N10" s="81"/>
      <c r="O10" s="80">
        <v>4</v>
      </c>
      <c r="P10" s="81"/>
      <c r="Q10" s="65">
        <v>5</v>
      </c>
      <c r="R10" s="34"/>
      <c r="S10" s="47" t="s">
        <v>67</v>
      </c>
      <c r="T10" s="44">
        <v>7878783</v>
      </c>
      <c r="U10" s="34" t="s">
        <v>74</v>
      </c>
      <c r="V10" s="44">
        <v>7878783</v>
      </c>
      <c r="AA10" s="34"/>
      <c r="AB10" s="44"/>
    </row>
    <row r="11" spans="1:28" ht="12.75" customHeight="1" x14ac:dyDescent="0.25">
      <c r="A11" s="14"/>
      <c r="B11" s="13"/>
      <c r="C11" s="27"/>
      <c r="D11" s="27"/>
      <c r="E11" s="27"/>
      <c r="F11" s="27"/>
      <c r="G11" s="27"/>
      <c r="H11" s="27"/>
      <c r="I11" s="27"/>
      <c r="J11" s="27"/>
      <c r="K11" s="27"/>
      <c r="L11" s="27"/>
      <c r="M11" s="27"/>
      <c r="N11" s="27"/>
      <c r="O11" s="27"/>
      <c r="P11" s="27"/>
      <c r="Q11" s="27"/>
      <c r="R11" s="15"/>
    </row>
    <row r="12" spans="1:28" ht="22.5" customHeight="1" x14ac:dyDescent="0.25">
      <c r="A12" s="88" t="s">
        <v>6</v>
      </c>
      <c r="B12" s="89"/>
      <c r="C12" s="89"/>
      <c r="D12" s="89"/>
      <c r="E12" s="89"/>
      <c r="F12" s="89"/>
      <c r="G12" s="89"/>
      <c r="H12" s="89"/>
      <c r="I12" s="89"/>
      <c r="J12" s="89"/>
      <c r="K12" s="89"/>
      <c r="L12" s="89"/>
      <c r="M12" s="89"/>
      <c r="N12" s="89"/>
      <c r="O12" s="89"/>
      <c r="P12" s="90"/>
      <c r="Q12" s="155"/>
      <c r="R12" s="16"/>
    </row>
    <row r="13" spans="1:28" ht="19.5" customHeight="1" x14ac:dyDescent="0.25">
      <c r="A13" s="107" t="s">
        <v>25</v>
      </c>
      <c r="B13" s="108"/>
      <c r="C13" s="28"/>
      <c r="D13" s="29" t="s">
        <v>8</v>
      </c>
      <c r="E13" s="29" t="s">
        <v>9</v>
      </c>
      <c r="F13" s="29" t="s">
        <v>2</v>
      </c>
      <c r="G13" s="29" t="s">
        <v>10</v>
      </c>
      <c r="H13" s="29" t="s">
        <v>11</v>
      </c>
      <c r="I13" s="29" t="s">
        <v>3</v>
      </c>
      <c r="J13" s="30" t="s">
        <v>12</v>
      </c>
      <c r="K13" s="30" t="s">
        <v>13</v>
      </c>
      <c r="L13" s="30" t="s">
        <v>4</v>
      </c>
      <c r="M13" s="30" t="s">
        <v>14</v>
      </c>
      <c r="N13" s="30" t="s">
        <v>15</v>
      </c>
      <c r="O13" s="30" t="s">
        <v>5</v>
      </c>
      <c r="P13" s="30" t="s">
        <v>7</v>
      </c>
      <c r="Q13" s="156"/>
      <c r="R13" s="16"/>
    </row>
    <row r="14" spans="1:28" ht="18.75" customHeight="1" x14ac:dyDescent="0.25">
      <c r="A14" s="91" t="s">
        <v>39</v>
      </c>
      <c r="B14" s="92"/>
      <c r="C14" s="92"/>
      <c r="D14" s="92"/>
      <c r="E14" s="92"/>
      <c r="F14" s="92"/>
      <c r="G14" s="92"/>
      <c r="H14" s="92"/>
      <c r="I14" s="92"/>
      <c r="J14" s="92"/>
      <c r="K14" s="92"/>
      <c r="L14" s="92"/>
      <c r="M14" s="92"/>
      <c r="N14" s="92"/>
      <c r="O14" s="92"/>
      <c r="P14" s="93"/>
      <c r="Q14" s="157"/>
      <c r="R14" s="19"/>
    </row>
    <row r="15" spans="1:28" ht="25.5" customHeight="1" x14ac:dyDescent="0.25">
      <c r="A15" s="76" t="s">
        <v>81</v>
      </c>
      <c r="B15" s="76"/>
      <c r="C15" s="17" t="s">
        <v>31</v>
      </c>
      <c r="D15" s="31"/>
      <c r="E15" s="31"/>
      <c r="F15" s="31"/>
      <c r="G15" s="31"/>
      <c r="H15" s="31"/>
      <c r="I15" s="31"/>
      <c r="J15" s="31"/>
      <c r="K15" s="31"/>
      <c r="L15" s="31"/>
      <c r="M15" s="31"/>
      <c r="N15" s="31"/>
      <c r="O15" s="58">
        <v>1</v>
      </c>
      <c r="P15" s="32">
        <f>SUM(D15:O15)</f>
        <v>1</v>
      </c>
      <c r="Q15" s="158"/>
      <c r="R15" s="22"/>
    </row>
    <row r="16" spans="1:28" ht="25.5" customHeight="1" x14ac:dyDescent="0.25">
      <c r="A16" s="76"/>
      <c r="B16" s="76"/>
      <c r="C16" s="17" t="s">
        <v>46</v>
      </c>
      <c r="D16" s="31"/>
      <c r="E16" s="31"/>
      <c r="F16" s="31"/>
      <c r="G16" s="31"/>
      <c r="H16" s="31"/>
      <c r="I16" s="31"/>
      <c r="J16" s="58"/>
      <c r="K16" s="58"/>
      <c r="L16" s="58"/>
      <c r="M16" s="58"/>
      <c r="N16" s="58"/>
      <c r="O16" s="59"/>
      <c r="P16" s="32">
        <f>SUM(D16:O16)</f>
        <v>0</v>
      </c>
      <c r="Q16" s="158"/>
    </row>
  </sheetData>
  <mergeCells count="32">
    <mergeCell ref="B3:R3"/>
    <mergeCell ref="B4:R4"/>
    <mergeCell ref="B5:R5"/>
    <mergeCell ref="B6:R6"/>
    <mergeCell ref="S8:T8"/>
    <mergeCell ref="A8:B9"/>
    <mergeCell ref="C8:D9"/>
    <mergeCell ref="I8:J9"/>
    <mergeCell ref="K8:L9"/>
    <mergeCell ref="M8:N9"/>
    <mergeCell ref="R8:R9"/>
    <mergeCell ref="E8:F9"/>
    <mergeCell ref="G8:H9"/>
    <mergeCell ref="Q8:Q9"/>
    <mergeCell ref="A15:B16"/>
    <mergeCell ref="A14:P14"/>
    <mergeCell ref="A13:B13"/>
    <mergeCell ref="Y8:Z8"/>
    <mergeCell ref="U8:V8"/>
    <mergeCell ref="O8:P9"/>
    <mergeCell ref="A10:B10"/>
    <mergeCell ref="C10:D10"/>
    <mergeCell ref="O10:P10"/>
    <mergeCell ref="A12:P12"/>
    <mergeCell ref="AA8:AB8"/>
    <mergeCell ref="A1:AB1"/>
    <mergeCell ref="W8:X8"/>
    <mergeCell ref="M10:N10"/>
    <mergeCell ref="E10:F10"/>
    <mergeCell ref="I10:J10"/>
    <mergeCell ref="K10:L10"/>
    <mergeCell ref="G10:H10"/>
  </mergeCells>
  <phoneticPr fontId="4" type="noConversion"/>
  <dataValidations count="1">
    <dataValidation type="textLength" showInputMessage="1" showErrorMessage="1" sqref="U10 R10:S10 AA10">
      <formula1>1</formula1>
      <formula2>1900</formula2>
    </dataValidation>
  </dataValidations>
  <pageMargins left="0.70866141732283472" right="0.70866141732283472" top="0.74803149606299213" bottom="0.74803149606299213" header="0.31496062992125984" footer="0.31496062992125984"/>
  <pageSetup paperSize="14"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showGridLines="0" topLeftCell="A16" zoomScale="85" zoomScaleNormal="85" workbookViewId="0">
      <selection activeCell="AA13" sqref="AA13"/>
    </sheetView>
  </sheetViews>
  <sheetFormatPr baseColWidth="10" defaultColWidth="8" defaultRowHeight="15" x14ac:dyDescent="0.25"/>
  <cols>
    <col min="1" max="2" width="19.5703125" style="4" customWidth="1"/>
    <col min="3" max="3" width="9.7109375" style="33" customWidth="1"/>
    <col min="4" max="6" width="8.28515625" style="33" customWidth="1"/>
    <col min="7" max="16" width="6.7109375" style="33" customWidth="1"/>
    <col min="17" max="18" width="14.28515625" style="33" customWidth="1"/>
    <col min="19" max="19" width="37.5703125" style="6" hidden="1" customWidth="1"/>
    <col min="20" max="20" width="29.5703125" style="4" hidden="1" customWidth="1"/>
    <col min="21" max="21" width="72.28515625" style="4" hidden="1" customWidth="1"/>
    <col min="22" max="22" width="27" style="4" hidden="1" customWidth="1"/>
    <col min="23" max="23" width="54.28515625" style="4" hidden="1" customWidth="1"/>
    <col min="24" max="24" width="41.85546875" style="4" hidden="1" customWidth="1"/>
    <col min="25" max="25" width="66.85546875" style="4" hidden="1" customWidth="1"/>
    <col min="26" max="26" width="64.28515625" style="4" hidden="1" customWidth="1"/>
    <col min="27" max="27" width="67.7109375" style="4" customWidth="1"/>
    <col min="28" max="28" width="51.42578125" style="4" customWidth="1"/>
    <col min="29" max="16384" width="8" style="4"/>
  </cols>
  <sheetData>
    <row r="1" spans="1:28" s="2" customFormat="1" ht="33" customHeight="1" x14ac:dyDescent="0.25">
      <c r="A1" s="70" t="s">
        <v>54</v>
      </c>
      <c r="B1" s="71"/>
      <c r="C1" s="71"/>
      <c r="D1" s="71"/>
      <c r="E1" s="71"/>
      <c r="F1" s="71"/>
      <c r="G1" s="71"/>
      <c r="H1" s="71"/>
      <c r="I1" s="71"/>
      <c r="J1" s="71"/>
      <c r="K1" s="71"/>
      <c r="L1" s="71"/>
      <c r="M1" s="71"/>
      <c r="N1" s="71"/>
      <c r="O1" s="71"/>
      <c r="P1" s="71"/>
      <c r="Q1" s="71"/>
      <c r="R1" s="71"/>
      <c r="S1" s="71"/>
      <c r="T1" s="71"/>
      <c r="U1" s="71"/>
      <c r="V1" s="71"/>
      <c r="W1" s="71"/>
      <c r="X1" s="71"/>
      <c r="Y1" s="71"/>
      <c r="Z1" s="71"/>
      <c r="AA1" s="71"/>
      <c r="AB1" s="71"/>
    </row>
    <row r="2" spans="1:28" s="2" customFormat="1" ht="11.25" customHeight="1" x14ac:dyDescent="0.25">
      <c r="A2" s="5"/>
      <c r="B2" s="1"/>
      <c r="C2" s="25"/>
      <c r="D2" s="25"/>
      <c r="E2" s="25"/>
      <c r="F2" s="25"/>
      <c r="G2" s="25"/>
      <c r="H2" s="25"/>
      <c r="I2" s="25"/>
      <c r="J2" s="25"/>
      <c r="K2" s="25"/>
      <c r="L2" s="25"/>
      <c r="M2" s="25"/>
      <c r="N2" s="25"/>
      <c r="O2" s="25"/>
      <c r="P2" s="25"/>
      <c r="Q2" s="25"/>
      <c r="R2" s="25"/>
    </row>
    <row r="3" spans="1:28" s="3" customFormat="1" ht="18.75" customHeight="1" x14ac:dyDescent="0.25">
      <c r="A3" s="7" t="s">
        <v>21</v>
      </c>
      <c r="B3" s="109" t="s">
        <v>30</v>
      </c>
      <c r="C3" s="110"/>
      <c r="D3" s="110"/>
      <c r="E3" s="110"/>
      <c r="F3" s="110"/>
      <c r="G3" s="110"/>
      <c r="H3" s="110"/>
      <c r="I3" s="110"/>
      <c r="J3" s="110"/>
      <c r="K3" s="110"/>
      <c r="L3" s="110"/>
      <c r="M3" s="110"/>
      <c r="N3" s="110"/>
      <c r="O3" s="110"/>
      <c r="P3" s="110"/>
      <c r="Q3" s="110"/>
      <c r="R3" s="110"/>
      <c r="S3" s="110"/>
      <c r="T3" s="143"/>
      <c r="U3" s="60"/>
      <c r="V3" s="60"/>
      <c r="W3" s="60"/>
      <c r="X3" s="60"/>
      <c r="Y3" s="60"/>
      <c r="Z3" s="60"/>
      <c r="AA3" s="60"/>
      <c r="AB3" s="61"/>
    </row>
    <row r="4" spans="1:28" s="3" customFormat="1" ht="18.75" customHeight="1" x14ac:dyDescent="0.25">
      <c r="A4" s="9" t="s">
        <v>0</v>
      </c>
      <c r="B4" s="111" t="s">
        <v>29</v>
      </c>
      <c r="C4" s="112"/>
      <c r="D4" s="112"/>
      <c r="E4" s="112"/>
      <c r="F4" s="112"/>
      <c r="G4" s="112"/>
      <c r="H4" s="112"/>
      <c r="I4" s="112"/>
      <c r="J4" s="112"/>
      <c r="K4" s="112"/>
      <c r="L4" s="112"/>
      <c r="M4" s="112"/>
      <c r="N4" s="112"/>
      <c r="O4" s="112"/>
      <c r="P4" s="112"/>
      <c r="Q4" s="112"/>
      <c r="R4" s="112"/>
      <c r="S4" s="112"/>
      <c r="T4" s="144"/>
      <c r="AB4" s="62"/>
    </row>
    <row r="5" spans="1:28" s="3" customFormat="1" ht="18.75" customHeight="1" x14ac:dyDescent="0.25">
      <c r="A5" s="9" t="s">
        <v>18</v>
      </c>
      <c r="B5" s="111" t="s">
        <v>28</v>
      </c>
      <c r="C5" s="112"/>
      <c r="D5" s="112"/>
      <c r="E5" s="112"/>
      <c r="F5" s="112"/>
      <c r="G5" s="112"/>
      <c r="H5" s="112"/>
      <c r="I5" s="112"/>
      <c r="J5" s="112"/>
      <c r="K5" s="112"/>
      <c r="L5" s="112"/>
      <c r="M5" s="112"/>
      <c r="N5" s="112"/>
      <c r="O5" s="112"/>
      <c r="P5" s="112"/>
      <c r="Q5" s="112"/>
      <c r="R5" s="112"/>
      <c r="S5" s="112"/>
      <c r="T5" s="144"/>
      <c r="AB5" s="62"/>
    </row>
    <row r="6" spans="1:28" s="3" customFormat="1" ht="18.75" customHeight="1" x14ac:dyDescent="0.25">
      <c r="A6" s="10" t="s">
        <v>1</v>
      </c>
      <c r="B6" s="113" t="s">
        <v>27</v>
      </c>
      <c r="C6" s="114"/>
      <c r="D6" s="114"/>
      <c r="E6" s="114"/>
      <c r="F6" s="114"/>
      <c r="G6" s="114"/>
      <c r="H6" s="114"/>
      <c r="I6" s="114"/>
      <c r="J6" s="114"/>
      <c r="K6" s="114"/>
      <c r="L6" s="114"/>
      <c r="M6" s="114"/>
      <c r="N6" s="114"/>
      <c r="O6" s="114"/>
      <c r="P6" s="114"/>
      <c r="Q6" s="114"/>
      <c r="R6" s="114"/>
      <c r="S6" s="114"/>
      <c r="T6" s="145"/>
      <c r="U6" s="63"/>
      <c r="V6" s="63"/>
      <c r="W6" s="63"/>
      <c r="X6" s="63"/>
      <c r="Y6" s="63"/>
      <c r="Z6" s="63"/>
      <c r="AA6" s="63"/>
      <c r="AB6" s="64"/>
    </row>
    <row r="7" spans="1:28" s="3" customFormat="1" ht="9.75" customHeight="1" x14ac:dyDescent="0.25">
      <c r="A7" s="11"/>
      <c r="B7" s="12"/>
      <c r="C7" s="26"/>
      <c r="D7" s="26"/>
      <c r="E7" s="26"/>
      <c r="F7" s="27"/>
      <c r="G7" s="27"/>
      <c r="H7" s="27"/>
      <c r="I7" s="27"/>
      <c r="J7" s="27"/>
      <c r="K7" s="27"/>
      <c r="L7" s="27"/>
      <c r="M7" s="27"/>
      <c r="N7" s="27"/>
      <c r="O7" s="27"/>
      <c r="P7" s="27"/>
      <c r="Q7" s="27"/>
      <c r="R7" s="27"/>
      <c r="S7" s="8"/>
    </row>
    <row r="8" spans="1:28" s="3" customFormat="1" ht="27.75" customHeight="1" x14ac:dyDescent="0.25">
      <c r="A8" s="103" t="s">
        <v>22</v>
      </c>
      <c r="B8" s="104"/>
      <c r="C8" s="96" t="s">
        <v>23</v>
      </c>
      <c r="D8" s="97"/>
      <c r="E8" s="96" t="s">
        <v>33</v>
      </c>
      <c r="F8" s="97"/>
      <c r="G8" s="96" t="s">
        <v>34</v>
      </c>
      <c r="H8" s="97"/>
      <c r="I8" s="96" t="s">
        <v>35</v>
      </c>
      <c r="J8" s="97"/>
      <c r="K8" s="96" t="s">
        <v>36</v>
      </c>
      <c r="L8" s="97"/>
      <c r="M8" s="96" t="s">
        <v>37</v>
      </c>
      <c r="N8" s="97"/>
      <c r="O8" s="96" t="s">
        <v>82</v>
      </c>
      <c r="P8" s="97"/>
      <c r="Q8" s="135" t="s">
        <v>38</v>
      </c>
      <c r="R8" s="136"/>
      <c r="S8" s="115" t="s">
        <v>49</v>
      </c>
      <c r="T8" s="116"/>
      <c r="U8" s="115" t="s">
        <v>59</v>
      </c>
      <c r="V8" s="116"/>
      <c r="W8" s="115" t="s">
        <v>73</v>
      </c>
      <c r="X8" s="116"/>
      <c r="Y8" s="115" t="s">
        <v>83</v>
      </c>
      <c r="Z8" s="116"/>
      <c r="AA8" s="66" t="s">
        <v>89</v>
      </c>
      <c r="AB8" s="67"/>
    </row>
    <row r="9" spans="1:28" s="3" customFormat="1" ht="27.75" customHeight="1" x14ac:dyDescent="0.25">
      <c r="A9" s="105"/>
      <c r="B9" s="106"/>
      <c r="C9" s="98"/>
      <c r="D9" s="99"/>
      <c r="E9" s="98"/>
      <c r="F9" s="99"/>
      <c r="G9" s="98"/>
      <c r="H9" s="99"/>
      <c r="I9" s="98"/>
      <c r="J9" s="99"/>
      <c r="K9" s="98"/>
      <c r="L9" s="99"/>
      <c r="M9" s="98"/>
      <c r="N9" s="99"/>
      <c r="O9" s="98"/>
      <c r="P9" s="99"/>
      <c r="Q9" s="137"/>
      <c r="R9" s="138"/>
      <c r="S9" s="24" t="s">
        <v>47</v>
      </c>
      <c r="T9" s="24" t="s">
        <v>53</v>
      </c>
      <c r="U9" s="38" t="s">
        <v>47</v>
      </c>
      <c r="V9" s="38" t="s">
        <v>53</v>
      </c>
      <c r="W9" s="38" t="s">
        <v>47</v>
      </c>
      <c r="X9" s="38" t="s">
        <v>53</v>
      </c>
      <c r="Y9" s="38" t="s">
        <v>47</v>
      </c>
      <c r="Z9" s="38" t="s">
        <v>53</v>
      </c>
      <c r="AA9" s="40" t="s">
        <v>47</v>
      </c>
      <c r="AB9" s="40" t="s">
        <v>53</v>
      </c>
    </row>
    <row r="10" spans="1:28" s="3" customFormat="1" ht="368.25" customHeight="1" x14ac:dyDescent="0.25">
      <c r="A10" s="121" t="s">
        <v>27</v>
      </c>
      <c r="B10" s="121"/>
      <c r="C10" s="122">
        <v>0.8</v>
      </c>
      <c r="D10" s="122"/>
      <c r="E10" s="123">
        <v>0.5</v>
      </c>
      <c r="F10" s="123"/>
      <c r="G10" s="139" t="s">
        <v>40</v>
      </c>
      <c r="H10" s="140"/>
      <c r="I10" s="132">
        <v>0.32</v>
      </c>
      <c r="J10" s="132"/>
      <c r="K10" s="132">
        <v>0.35</v>
      </c>
      <c r="L10" s="132"/>
      <c r="M10" s="132">
        <v>0.36</v>
      </c>
      <c r="N10" s="132"/>
      <c r="O10" s="132">
        <v>0.39</v>
      </c>
      <c r="P10" s="132"/>
      <c r="Q10" s="133"/>
      <c r="R10" s="134"/>
      <c r="S10" s="41" t="s">
        <v>58</v>
      </c>
      <c r="T10" s="45" t="s">
        <v>66</v>
      </c>
      <c r="U10" s="50" t="s">
        <v>71</v>
      </c>
      <c r="V10" s="51" t="s">
        <v>66</v>
      </c>
      <c r="W10" s="50" t="s">
        <v>76</v>
      </c>
      <c r="X10" s="51"/>
      <c r="Y10" s="50" t="s">
        <v>85</v>
      </c>
      <c r="Z10" s="51"/>
      <c r="AA10" s="49" t="s">
        <v>86</v>
      </c>
      <c r="AB10" s="46"/>
    </row>
    <row r="11" spans="1:28" s="3" customFormat="1" ht="12" customHeight="1" x14ac:dyDescent="0.25">
      <c r="A11" s="11"/>
      <c r="B11" s="12"/>
      <c r="C11" s="26"/>
      <c r="D11" s="26"/>
      <c r="E11" s="26"/>
      <c r="F11" s="27"/>
      <c r="G11" s="27"/>
      <c r="H11" s="27"/>
      <c r="I11" s="27"/>
      <c r="J11" s="27"/>
      <c r="K11" s="27"/>
      <c r="L11" s="27"/>
      <c r="M11" s="27"/>
      <c r="N11" s="27"/>
      <c r="O11" s="27"/>
      <c r="P11" s="27"/>
      <c r="Q11" s="27"/>
      <c r="R11" s="27"/>
      <c r="S11" s="8"/>
    </row>
    <row r="12" spans="1:28" s="3" customFormat="1" ht="33" customHeight="1" x14ac:dyDescent="0.25">
      <c r="A12" s="103" t="s">
        <v>24</v>
      </c>
      <c r="B12" s="104"/>
      <c r="C12" s="96" t="s">
        <v>23</v>
      </c>
      <c r="D12" s="97"/>
      <c r="E12" s="96" t="s">
        <v>33</v>
      </c>
      <c r="F12" s="97"/>
      <c r="G12" s="96" t="s">
        <v>34</v>
      </c>
      <c r="H12" s="97"/>
      <c r="I12" s="96" t="s">
        <v>35</v>
      </c>
      <c r="J12" s="97"/>
      <c r="K12" s="96" t="s">
        <v>36</v>
      </c>
      <c r="L12" s="97"/>
      <c r="M12" s="96" t="s">
        <v>82</v>
      </c>
      <c r="N12" s="97"/>
      <c r="O12" s="96" t="s">
        <v>38</v>
      </c>
      <c r="P12" s="97"/>
      <c r="Q12" s="135" t="s">
        <v>38</v>
      </c>
      <c r="R12" s="136"/>
      <c r="S12" s="115" t="s">
        <v>49</v>
      </c>
      <c r="T12" s="116"/>
      <c r="U12" s="115" t="s">
        <v>49</v>
      </c>
      <c r="V12" s="116"/>
      <c r="W12" s="115" t="s">
        <v>49</v>
      </c>
      <c r="X12" s="116"/>
      <c r="AA12" s="66" t="s">
        <v>89</v>
      </c>
      <c r="AB12" s="67"/>
    </row>
    <row r="13" spans="1:28" s="3" customFormat="1" ht="57" customHeight="1" x14ac:dyDescent="0.25">
      <c r="A13" s="105"/>
      <c r="B13" s="106"/>
      <c r="C13" s="98"/>
      <c r="D13" s="99"/>
      <c r="E13" s="98"/>
      <c r="F13" s="99"/>
      <c r="G13" s="98"/>
      <c r="H13" s="99"/>
      <c r="I13" s="98"/>
      <c r="J13" s="99"/>
      <c r="K13" s="98"/>
      <c r="L13" s="99"/>
      <c r="M13" s="98"/>
      <c r="N13" s="99"/>
      <c r="O13" s="98"/>
      <c r="P13" s="99"/>
      <c r="Q13" s="137"/>
      <c r="R13" s="138"/>
      <c r="S13" s="24" t="s">
        <v>47</v>
      </c>
      <c r="T13" s="24" t="s">
        <v>48</v>
      </c>
      <c r="U13" s="38" t="s">
        <v>47</v>
      </c>
      <c r="V13" s="38" t="s">
        <v>48</v>
      </c>
      <c r="W13" s="38" t="s">
        <v>47</v>
      </c>
      <c r="X13" s="38" t="s">
        <v>48</v>
      </c>
      <c r="AA13" s="40" t="s">
        <v>47</v>
      </c>
      <c r="AB13" s="40" t="s">
        <v>48</v>
      </c>
    </row>
    <row r="14" spans="1:28" s="3" customFormat="1" ht="279" customHeight="1" x14ac:dyDescent="0.25">
      <c r="A14" s="124" t="s">
        <v>50</v>
      </c>
      <c r="B14" s="95"/>
      <c r="C14" s="125" t="s">
        <v>26</v>
      </c>
      <c r="D14" s="126"/>
      <c r="E14" s="127">
        <v>2</v>
      </c>
      <c r="F14" s="127"/>
      <c r="G14" s="141">
        <v>1</v>
      </c>
      <c r="H14" s="142"/>
      <c r="I14" s="84">
        <v>1</v>
      </c>
      <c r="J14" s="85"/>
      <c r="K14" s="84">
        <v>1</v>
      </c>
      <c r="L14" s="85"/>
      <c r="M14" s="84">
        <v>1</v>
      </c>
      <c r="N14" s="85"/>
      <c r="O14" s="128"/>
      <c r="P14" s="129"/>
      <c r="Q14" s="146"/>
      <c r="R14" s="146"/>
      <c r="S14" s="42" t="s">
        <v>56</v>
      </c>
      <c r="T14" s="43">
        <v>7878783</v>
      </c>
      <c r="U14" s="52" t="s">
        <v>68</v>
      </c>
      <c r="V14" s="53">
        <v>7878783</v>
      </c>
      <c r="W14" s="52" t="s">
        <v>77</v>
      </c>
      <c r="X14" s="53">
        <v>7878783</v>
      </c>
      <c r="AA14" s="54" t="s">
        <v>77</v>
      </c>
      <c r="AB14" s="44"/>
    </row>
    <row r="15" spans="1:28" s="3" customFormat="1" ht="388.5" x14ac:dyDescent="0.25">
      <c r="A15" s="124" t="s">
        <v>51</v>
      </c>
      <c r="B15" s="95"/>
      <c r="C15" s="125">
        <v>1</v>
      </c>
      <c r="D15" s="126"/>
      <c r="E15" s="123">
        <v>0.5</v>
      </c>
      <c r="F15" s="123"/>
      <c r="G15" s="139" t="s">
        <v>40</v>
      </c>
      <c r="H15" s="140"/>
      <c r="I15" s="153">
        <v>0.2</v>
      </c>
      <c r="J15" s="154"/>
      <c r="K15" s="153">
        <v>0.2</v>
      </c>
      <c r="L15" s="154"/>
      <c r="M15" s="77">
        <v>3.8999999999999998E-3</v>
      </c>
      <c r="N15" s="78"/>
      <c r="O15" s="128"/>
      <c r="P15" s="129"/>
      <c r="Q15" s="117"/>
      <c r="R15" s="118"/>
      <c r="S15" s="42" t="s">
        <v>55</v>
      </c>
      <c r="T15" s="43">
        <v>7878783</v>
      </c>
      <c r="U15" s="50" t="s">
        <v>69</v>
      </c>
      <c r="V15" s="53">
        <v>7878783</v>
      </c>
      <c r="W15" s="50" t="s">
        <v>78</v>
      </c>
      <c r="X15" s="53">
        <v>7878783</v>
      </c>
      <c r="AA15" s="49" t="s">
        <v>87</v>
      </c>
      <c r="AB15" s="44"/>
    </row>
    <row r="16" spans="1:28" s="3" customFormat="1" ht="241.5" customHeight="1" x14ac:dyDescent="0.25">
      <c r="A16" s="147" t="s">
        <v>52</v>
      </c>
      <c r="B16" s="100"/>
      <c r="C16" s="148">
        <v>0.6</v>
      </c>
      <c r="D16" s="149"/>
      <c r="E16" s="150">
        <v>0.27</v>
      </c>
      <c r="F16" s="150"/>
      <c r="G16" s="148">
        <v>0.3</v>
      </c>
      <c r="H16" s="149"/>
      <c r="I16" s="151">
        <v>0.27</v>
      </c>
      <c r="J16" s="152"/>
      <c r="K16" s="151">
        <v>0.54</v>
      </c>
      <c r="L16" s="152"/>
      <c r="M16" s="151">
        <v>0.54</v>
      </c>
      <c r="N16" s="152"/>
      <c r="O16" s="101"/>
      <c r="P16" s="102"/>
      <c r="Q16" s="119"/>
      <c r="R16" s="120"/>
      <c r="S16" s="42" t="s">
        <v>57</v>
      </c>
      <c r="T16" s="43">
        <v>7878783</v>
      </c>
      <c r="U16" s="42" t="s">
        <v>70</v>
      </c>
      <c r="V16" s="53">
        <v>7878783</v>
      </c>
      <c r="W16" s="42" t="s">
        <v>75</v>
      </c>
      <c r="X16" s="53">
        <v>7878783</v>
      </c>
      <c r="AA16" s="34" t="s">
        <v>88</v>
      </c>
      <c r="AB16" s="44"/>
    </row>
    <row r="17" spans="1:19" ht="12.75" customHeight="1" x14ac:dyDescent="0.25">
      <c r="A17" s="14"/>
      <c r="B17" s="13"/>
      <c r="C17" s="27"/>
      <c r="D17" s="27"/>
      <c r="E17" s="27"/>
      <c r="F17" s="27"/>
      <c r="G17" s="27"/>
      <c r="H17" s="27"/>
      <c r="I17" s="27"/>
      <c r="J17" s="27"/>
      <c r="K17" s="27"/>
      <c r="L17" s="27"/>
      <c r="M17" s="27"/>
      <c r="N17" s="27"/>
      <c r="O17" s="27"/>
      <c r="P17" s="27"/>
      <c r="Q17" s="27"/>
      <c r="R17" s="27"/>
      <c r="S17" s="15"/>
    </row>
    <row r="18" spans="1:19" ht="22.5" customHeight="1" x14ac:dyDescent="0.25">
      <c r="A18" s="88" t="s">
        <v>6</v>
      </c>
      <c r="B18" s="89"/>
      <c r="C18" s="89"/>
      <c r="D18" s="89"/>
      <c r="E18" s="89"/>
      <c r="F18" s="89"/>
      <c r="G18" s="89"/>
      <c r="H18" s="89"/>
      <c r="I18" s="89"/>
      <c r="J18" s="89"/>
      <c r="K18" s="89"/>
      <c r="L18" s="89"/>
      <c r="M18" s="89"/>
      <c r="N18" s="89"/>
      <c r="O18" s="89"/>
      <c r="P18" s="89"/>
      <c r="Q18" s="89"/>
      <c r="R18" s="90"/>
      <c r="S18" s="16"/>
    </row>
    <row r="19" spans="1:19" ht="19.5" customHeight="1" x14ac:dyDescent="0.25">
      <c r="A19" s="107" t="s">
        <v>25</v>
      </c>
      <c r="B19" s="108"/>
      <c r="C19" s="28"/>
      <c r="D19" s="29" t="s">
        <v>8</v>
      </c>
      <c r="E19" s="29" t="s">
        <v>9</v>
      </c>
      <c r="F19" s="29" t="s">
        <v>2</v>
      </c>
      <c r="G19" s="29" t="s">
        <v>10</v>
      </c>
      <c r="H19" s="29" t="s">
        <v>11</v>
      </c>
      <c r="I19" s="29" t="s">
        <v>3</v>
      </c>
      <c r="J19" s="30" t="s">
        <v>12</v>
      </c>
      <c r="K19" s="30" t="s">
        <v>13</v>
      </c>
      <c r="L19" s="30" t="s">
        <v>4</v>
      </c>
      <c r="M19" s="30" t="s">
        <v>14</v>
      </c>
      <c r="N19" s="30" t="s">
        <v>15</v>
      </c>
      <c r="O19" s="30"/>
      <c r="P19" s="30"/>
      <c r="Q19" s="30" t="s">
        <v>5</v>
      </c>
      <c r="R19" s="30" t="s">
        <v>7</v>
      </c>
      <c r="S19" s="16"/>
    </row>
    <row r="20" spans="1:19" ht="33" customHeight="1" x14ac:dyDescent="0.25">
      <c r="A20" s="72" t="s">
        <v>41</v>
      </c>
      <c r="B20" s="73"/>
      <c r="C20" s="17" t="s">
        <v>31</v>
      </c>
      <c r="D20" s="18"/>
      <c r="E20" s="18"/>
      <c r="F20" s="35">
        <v>0.15</v>
      </c>
      <c r="G20" s="18"/>
      <c r="H20" s="18"/>
      <c r="I20" s="35">
        <v>0.36</v>
      </c>
      <c r="J20" s="18"/>
      <c r="K20" s="18"/>
      <c r="L20" s="35">
        <v>0.34</v>
      </c>
      <c r="M20" s="18"/>
      <c r="N20" s="18"/>
      <c r="O20" s="18"/>
      <c r="P20" s="18"/>
      <c r="Q20" s="35">
        <v>0.15</v>
      </c>
      <c r="R20" s="23">
        <f t="shared" ref="R20" si="0">SUM(D20:Q20)</f>
        <v>1</v>
      </c>
      <c r="S20" s="16"/>
    </row>
    <row r="21" spans="1:19" ht="33" customHeight="1" x14ac:dyDescent="0.25">
      <c r="A21" s="74"/>
      <c r="B21" s="75"/>
      <c r="C21" s="17" t="s">
        <v>46</v>
      </c>
      <c r="D21" s="31"/>
      <c r="E21" s="31"/>
      <c r="F21" s="39">
        <v>0.15</v>
      </c>
      <c r="G21" s="130" t="s">
        <v>61</v>
      </c>
      <c r="H21" s="131"/>
      <c r="I21" s="131"/>
      <c r="J21" s="55"/>
      <c r="K21" s="55"/>
      <c r="L21" s="55"/>
      <c r="M21" s="55"/>
      <c r="N21" s="55"/>
      <c r="O21" s="55"/>
      <c r="P21" s="55"/>
      <c r="Q21" s="55"/>
      <c r="R21" s="55"/>
      <c r="S21" s="16"/>
    </row>
    <row r="22" spans="1:19" ht="22.5" customHeight="1" x14ac:dyDescent="0.25">
      <c r="A22" s="79" t="s">
        <v>62</v>
      </c>
      <c r="B22" s="79"/>
      <c r="C22" s="17" t="s">
        <v>31</v>
      </c>
      <c r="D22" s="31"/>
      <c r="E22" s="31"/>
      <c r="F22" s="48"/>
      <c r="G22" s="31"/>
      <c r="H22" s="31"/>
      <c r="I22" s="31"/>
      <c r="J22" s="31"/>
      <c r="K22" s="31"/>
      <c r="L22" s="31"/>
      <c r="M22" s="31"/>
      <c r="N22" s="31"/>
      <c r="O22" s="31"/>
      <c r="P22" s="31"/>
      <c r="Q22" s="35">
        <v>1</v>
      </c>
      <c r="R22" s="32">
        <f t="shared" ref="R22:R29" si="1">SUM(D22:Q22)</f>
        <v>1</v>
      </c>
      <c r="S22" s="16"/>
    </row>
    <row r="23" spans="1:19" ht="22.5" customHeight="1" x14ac:dyDescent="0.25">
      <c r="A23" s="79"/>
      <c r="B23" s="79"/>
      <c r="C23" s="17" t="s">
        <v>46</v>
      </c>
      <c r="D23" s="31"/>
      <c r="E23" s="31"/>
      <c r="F23" s="48"/>
      <c r="G23" s="31"/>
      <c r="H23" s="31"/>
      <c r="I23" s="48">
        <v>0.5</v>
      </c>
      <c r="J23" s="31"/>
      <c r="K23" s="31"/>
      <c r="L23" s="56">
        <v>0.25</v>
      </c>
      <c r="M23" s="57">
        <v>0</v>
      </c>
      <c r="N23" s="57">
        <v>0</v>
      </c>
      <c r="O23" s="31"/>
      <c r="P23" s="31"/>
      <c r="Q23" s="59"/>
      <c r="R23" s="32">
        <f>SUM(D23:Q23)</f>
        <v>0.75</v>
      </c>
      <c r="S23" s="16"/>
    </row>
    <row r="24" spans="1:19" ht="22.5" customHeight="1" x14ac:dyDescent="0.25">
      <c r="A24" s="79" t="s">
        <v>63</v>
      </c>
      <c r="B24" s="79"/>
      <c r="C24" s="17" t="s">
        <v>31</v>
      </c>
      <c r="D24" s="31"/>
      <c r="E24" s="31"/>
      <c r="F24" s="48"/>
      <c r="G24" s="31"/>
      <c r="H24" s="31"/>
      <c r="I24" s="31"/>
      <c r="J24" s="31"/>
      <c r="K24" s="31"/>
      <c r="L24" s="31"/>
      <c r="M24" s="31"/>
      <c r="N24" s="31"/>
      <c r="O24" s="31"/>
      <c r="P24" s="31"/>
      <c r="Q24" s="35">
        <v>1</v>
      </c>
      <c r="R24" s="32">
        <f t="shared" si="1"/>
        <v>1</v>
      </c>
      <c r="S24" s="16"/>
    </row>
    <row r="25" spans="1:19" ht="22.5" customHeight="1" x14ac:dyDescent="0.25">
      <c r="A25" s="79"/>
      <c r="B25" s="79"/>
      <c r="C25" s="17" t="s">
        <v>46</v>
      </c>
      <c r="D25" s="31"/>
      <c r="E25" s="31"/>
      <c r="F25" s="48"/>
      <c r="G25" s="31"/>
      <c r="H25" s="31"/>
      <c r="I25" s="48">
        <v>0.5</v>
      </c>
      <c r="J25" s="31"/>
      <c r="K25" s="31"/>
      <c r="L25" s="56">
        <v>0.25</v>
      </c>
      <c r="M25" s="57">
        <v>0</v>
      </c>
      <c r="N25" s="57">
        <v>0</v>
      </c>
      <c r="O25" s="31"/>
      <c r="P25" s="31"/>
      <c r="Q25" s="59"/>
      <c r="R25" s="32">
        <f t="shared" si="1"/>
        <v>0.75</v>
      </c>
      <c r="S25" s="16"/>
    </row>
    <row r="26" spans="1:19" ht="22.5" customHeight="1" x14ac:dyDescent="0.25">
      <c r="A26" s="79" t="s">
        <v>64</v>
      </c>
      <c r="B26" s="79"/>
      <c r="C26" s="17" t="s">
        <v>31</v>
      </c>
      <c r="D26" s="31"/>
      <c r="E26" s="31"/>
      <c r="F26" s="48"/>
      <c r="G26" s="31"/>
      <c r="H26" s="31"/>
      <c r="I26" s="31"/>
      <c r="J26" s="31"/>
      <c r="K26" s="31"/>
      <c r="L26" s="31"/>
      <c r="M26" s="31"/>
      <c r="N26" s="31"/>
      <c r="O26" s="31"/>
      <c r="P26" s="31"/>
      <c r="Q26" s="35">
        <v>1</v>
      </c>
      <c r="R26" s="32">
        <f t="shared" si="1"/>
        <v>1</v>
      </c>
      <c r="S26" s="16"/>
    </row>
    <row r="27" spans="1:19" ht="22.5" customHeight="1" x14ac:dyDescent="0.25">
      <c r="A27" s="79"/>
      <c r="B27" s="79"/>
      <c r="C27" s="17" t="s">
        <v>46</v>
      </c>
      <c r="D27" s="31"/>
      <c r="E27" s="31"/>
      <c r="F27" s="48"/>
      <c r="G27" s="31"/>
      <c r="H27" s="31"/>
      <c r="I27" s="48">
        <v>0.5</v>
      </c>
      <c r="J27" s="31"/>
      <c r="K27" s="31"/>
      <c r="L27" s="56">
        <v>0.25</v>
      </c>
      <c r="M27" s="57">
        <v>0</v>
      </c>
      <c r="N27" s="57">
        <v>0</v>
      </c>
      <c r="O27" s="31"/>
      <c r="P27" s="31"/>
      <c r="Q27" s="59"/>
      <c r="R27" s="32">
        <f t="shared" si="1"/>
        <v>0.75</v>
      </c>
      <c r="S27" s="16"/>
    </row>
    <row r="28" spans="1:19" ht="22.5" customHeight="1" x14ac:dyDescent="0.25">
      <c r="A28" s="79" t="s">
        <v>65</v>
      </c>
      <c r="B28" s="79"/>
      <c r="C28" s="17" t="s">
        <v>31</v>
      </c>
      <c r="D28" s="31"/>
      <c r="E28" s="31"/>
      <c r="F28" s="48"/>
      <c r="G28" s="31"/>
      <c r="H28" s="31"/>
      <c r="I28" s="31"/>
      <c r="J28" s="31"/>
      <c r="K28" s="31"/>
      <c r="L28" s="31"/>
      <c r="M28" s="31"/>
      <c r="N28" s="31"/>
      <c r="O28" s="31"/>
      <c r="P28" s="31"/>
      <c r="Q28" s="35">
        <v>1</v>
      </c>
      <c r="R28" s="32">
        <f t="shared" si="1"/>
        <v>1</v>
      </c>
      <c r="S28" s="16"/>
    </row>
    <row r="29" spans="1:19" ht="22.5" customHeight="1" x14ac:dyDescent="0.25">
      <c r="A29" s="79"/>
      <c r="B29" s="79"/>
      <c r="C29" s="17" t="s">
        <v>46</v>
      </c>
      <c r="D29" s="31"/>
      <c r="E29" s="31"/>
      <c r="F29" s="48"/>
      <c r="G29" s="31"/>
      <c r="H29" s="31"/>
      <c r="I29" s="48">
        <v>0.5</v>
      </c>
      <c r="J29" s="31"/>
      <c r="K29" s="31"/>
      <c r="L29" s="56">
        <v>0.25</v>
      </c>
      <c r="M29" s="57">
        <v>0</v>
      </c>
      <c r="N29" s="57">
        <v>0</v>
      </c>
      <c r="O29" s="31"/>
      <c r="P29" s="31"/>
      <c r="Q29" s="59"/>
      <c r="R29" s="32">
        <f t="shared" si="1"/>
        <v>0.75</v>
      </c>
      <c r="S29" s="16"/>
    </row>
    <row r="30" spans="1:19" ht="22.5" customHeight="1" x14ac:dyDescent="0.25">
      <c r="A30" s="72" t="s">
        <v>42</v>
      </c>
      <c r="B30" s="73"/>
      <c r="C30" s="17" t="s">
        <v>31</v>
      </c>
      <c r="D30" s="18"/>
      <c r="E30" s="18"/>
      <c r="F30" s="18"/>
      <c r="G30" s="18"/>
      <c r="H30" s="18"/>
      <c r="I30" s="35">
        <v>1</v>
      </c>
      <c r="J30" s="18"/>
      <c r="K30" s="18"/>
      <c r="L30" s="18"/>
      <c r="M30" s="18"/>
      <c r="N30" s="18"/>
      <c r="O30" s="18"/>
      <c r="P30" s="18"/>
      <c r="Q30" s="18"/>
      <c r="R30" s="23">
        <f t="shared" ref="R30" si="2">SUM(D30:Q30)</f>
        <v>1</v>
      </c>
      <c r="S30" s="19"/>
    </row>
    <row r="31" spans="1:19" ht="22.5" customHeight="1" x14ac:dyDescent="0.25">
      <c r="A31" s="74"/>
      <c r="B31" s="75"/>
      <c r="C31" s="17" t="s">
        <v>46</v>
      </c>
      <c r="D31" s="31"/>
      <c r="E31" s="31"/>
      <c r="F31" s="31"/>
      <c r="G31" s="31"/>
      <c r="H31" s="31"/>
      <c r="I31" s="48">
        <v>1</v>
      </c>
      <c r="J31" s="31"/>
      <c r="K31" s="31"/>
      <c r="L31" s="31"/>
      <c r="M31" s="31"/>
      <c r="N31" s="31"/>
      <c r="O31" s="31"/>
      <c r="P31" s="31"/>
      <c r="Q31" s="31"/>
      <c r="R31" s="32">
        <f>SUM(D31:Q31)</f>
        <v>1</v>
      </c>
      <c r="S31" s="19"/>
    </row>
    <row r="32" spans="1:19" ht="22.5" customHeight="1" x14ac:dyDescent="0.25">
      <c r="A32" s="72" t="s">
        <v>43</v>
      </c>
      <c r="B32" s="73"/>
      <c r="C32" s="17" t="s">
        <v>31</v>
      </c>
      <c r="D32" s="18"/>
      <c r="E32" s="18"/>
      <c r="F32" s="18"/>
      <c r="G32" s="18"/>
      <c r="H32" s="18"/>
      <c r="I32" s="35"/>
      <c r="J32" s="18"/>
      <c r="K32" s="18"/>
      <c r="L32" s="18"/>
      <c r="M32" s="18"/>
      <c r="N32" s="18"/>
      <c r="O32" s="18"/>
      <c r="P32" s="18"/>
      <c r="Q32" s="35">
        <v>1</v>
      </c>
      <c r="R32" s="23">
        <f t="shared" ref="R32" si="3">SUM(D32:Q32)</f>
        <v>1</v>
      </c>
      <c r="S32" s="19"/>
    </row>
    <row r="33" spans="1:19" ht="22.5" customHeight="1" x14ac:dyDescent="0.25">
      <c r="A33" s="74"/>
      <c r="B33" s="75"/>
      <c r="C33" s="17" t="s">
        <v>46</v>
      </c>
      <c r="D33" s="37"/>
      <c r="E33" s="37"/>
      <c r="F33" s="37"/>
      <c r="G33" s="31"/>
      <c r="H33" s="31"/>
      <c r="I33" s="31"/>
      <c r="J33" s="56">
        <v>0</v>
      </c>
      <c r="K33" s="56">
        <v>0</v>
      </c>
      <c r="L33" s="56">
        <v>0</v>
      </c>
      <c r="M33" s="57">
        <v>0</v>
      </c>
      <c r="N33" s="57">
        <v>0</v>
      </c>
      <c r="O33" s="31"/>
      <c r="P33" s="31"/>
      <c r="Q33" s="59"/>
      <c r="R33" s="32">
        <f>SUM(D33:Q33)</f>
        <v>0</v>
      </c>
      <c r="S33" s="19"/>
    </row>
    <row r="34" spans="1:19" ht="22.5" customHeight="1" x14ac:dyDescent="0.25">
      <c r="A34" s="72" t="s">
        <v>44</v>
      </c>
      <c r="B34" s="73"/>
      <c r="C34" s="17" t="s">
        <v>31</v>
      </c>
      <c r="D34" s="18"/>
      <c r="E34" s="18"/>
      <c r="F34" s="35">
        <v>1</v>
      </c>
      <c r="G34" s="18"/>
      <c r="H34" s="18"/>
      <c r="I34" s="35"/>
      <c r="J34" s="18"/>
      <c r="K34" s="18"/>
      <c r="L34" s="18"/>
      <c r="M34" s="18"/>
      <c r="N34" s="18"/>
      <c r="O34" s="18"/>
      <c r="P34" s="18"/>
      <c r="Q34" s="18"/>
      <c r="R34" s="23">
        <f t="shared" ref="R34:R36" si="4">SUM(D34:Q34)</f>
        <v>1</v>
      </c>
      <c r="S34" s="20"/>
    </row>
    <row r="35" spans="1:19" ht="22.5" customHeight="1" x14ac:dyDescent="0.25">
      <c r="A35" s="74"/>
      <c r="B35" s="75"/>
      <c r="C35" s="17" t="s">
        <v>46</v>
      </c>
      <c r="D35" s="31"/>
      <c r="E35" s="37"/>
      <c r="F35" s="48">
        <v>1</v>
      </c>
      <c r="G35" s="31"/>
      <c r="H35" s="31"/>
      <c r="I35" s="31"/>
      <c r="J35" s="31"/>
      <c r="K35" s="31"/>
      <c r="L35" s="31"/>
      <c r="M35" s="31"/>
      <c r="N35" s="31"/>
      <c r="O35" s="31"/>
      <c r="P35" s="31"/>
      <c r="Q35" s="31"/>
      <c r="R35" s="32">
        <f>SUM(D35:Q35)</f>
        <v>1</v>
      </c>
      <c r="S35" s="20"/>
    </row>
    <row r="36" spans="1:19" ht="22.5" customHeight="1" x14ac:dyDescent="0.25">
      <c r="A36" s="72" t="s">
        <v>45</v>
      </c>
      <c r="B36" s="73"/>
      <c r="C36" s="17" t="s">
        <v>31</v>
      </c>
      <c r="D36" s="36"/>
      <c r="E36" s="36"/>
      <c r="F36" s="36"/>
      <c r="G36" s="36"/>
      <c r="H36" s="36"/>
      <c r="I36" s="36"/>
      <c r="J36" s="36"/>
      <c r="K36" s="36"/>
      <c r="L36" s="36"/>
      <c r="M36" s="36"/>
      <c r="N36" s="35">
        <v>1</v>
      </c>
      <c r="O36" s="35"/>
      <c r="P36" s="35"/>
      <c r="Q36" s="36"/>
      <c r="R36" s="23">
        <f t="shared" si="4"/>
        <v>1</v>
      </c>
      <c r="S36" s="21"/>
    </row>
    <row r="37" spans="1:19" ht="22.5" customHeight="1" x14ac:dyDescent="0.25">
      <c r="A37" s="74"/>
      <c r="B37" s="75"/>
      <c r="C37" s="17" t="s">
        <v>46</v>
      </c>
      <c r="D37" s="31"/>
      <c r="E37" s="31"/>
      <c r="F37" s="31"/>
      <c r="G37" s="31"/>
      <c r="H37" s="31"/>
      <c r="I37" s="31"/>
      <c r="J37" s="56">
        <v>0</v>
      </c>
      <c r="K37" s="56">
        <v>0</v>
      </c>
      <c r="L37" s="56">
        <v>0.5</v>
      </c>
      <c r="M37" s="31"/>
      <c r="N37" s="57">
        <v>0.5</v>
      </c>
      <c r="O37" s="31"/>
      <c r="P37" s="31"/>
      <c r="Q37" s="31"/>
      <c r="R37" s="32">
        <f>SUM(D37:Q37)</f>
        <v>1</v>
      </c>
      <c r="S37" s="21"/>
    </row>
  </sheetData>
  <mergeCells count="80">
    <mergeCell ref="Y8:Z8"/>
    <mergeCell ref="A32:B33"/>
    <mergeCell ref="A34:B35"/>
    <mergeCell ref="E15:F15"/>
    <mergeCell ref="G15:H15"/>
    <mergeCell ref="I15:J15"/>
    <mergeCell ref="A15:B15"/>
    <mergeCell ref="C15:D15"/>
    <mergeCell ref="A22:B23"/>
    <mergeCell ref="U8:V8"/>
    <mergeCell ref="U12:V12"/>
    <mergeCell ref="A30:B31"/>
    <mergeCell ref="K15:L15"/>
    <mergeCell ref="K12:L13"/>
    <mergeCell ref="I12:J13"/>
    <mergeCell ref="Q12:R13"/>
    <mergeCell ref="Q14:R14"/>
    <mergeCell ref="O8:P9"/>
    <mergeCell ref="O10:P10"/>
    <mergeCell ref="A36:B37"/>
    <mergeCell ref="A18:R18"/>
    <mergeCell ref="A19:B19"/>
    <mergeCell ref="A20:B21"/>
    <mergeCell ref="M15:N15"/>
    <mergeCell ref="O15:P15"/>
    <mergeCell ref="A16:B16"/>
    <mergeCell ref="C16:D16"/>
    <mergeCell ref="E16:F16"/>
    <mergeCell ref="G16:H16"/>
    <mergeCell ref="I16:J16"/>
    <mergeCell ref="K16:L16"/>
    <mergeCell ref="M16:N16"/>
    <mergeCell ref="A26:B27"/>
    <mergeCell ref="A28:B29"/>
    <mergeCell ref="B3:T3"/>
    <mergeCell ref="B4:T4"/>
    <mergeCell ref="B5:T5"/>
    <mergeCell ref="B6:T6"/>
    <mergeCell ref="C8:D9"/>
    <mergeCell ref="E8:F9"/>
    <mergeCell ref="G8:H9"/>
    <mergeCell ref="I8:J9"/>
    <mergeCell ref="K8:L9"/>
    <mergeCell ref="A12:B13"/>
    <mergeCell ref="C12:D13"/>
    <mergeCell ref="E12:F13"/>
    <mergeCell ref="A24:B25"/>
    <mergeCell ref="K10:L10"/>
    <mergeCell ref="G21:I21"/>
    <mergeCell ref="S8:T8"/>
    <mergeCell ref="M10:N10"/>
    <mergeCell ref="Q10:R10"/>
    <mergeCell ref="M8:N9"/>
    <mergeCell ref="Q8:R9"/>
    <mergeCell ref="G10:H10"/>
    <mergeCell ref="I10:J10"/>
    <mergeCell ref="G14:H14"/>
    <mergeCell ref="I14:J14"/>
    <mergeCell ref="K14:L14"/>
    <mergeCell ref="O16:P16"/>
    <mergeCell ref="M12:N13"/>
    <mergeCell ref="O12:P13"/>
    <mergeCell ref="S12:T12"/>
    <mergeCell ref="M14:N14"/>
    <mergeCell ref="AA8:AB8"/>
    <mergeCell ref="AA12:AB12"/>
    <mergeCell ref="Q15:R15"/>
    <mergeCell ref="Q16:R16"/>
    <mergeCell ref="A1:AB1"/>
    <mergeCell ref="A10:B10"/>
    <mergeCell ref="W8:X8"/>
    <mergeCell ref="W12:X12"/>
    <mergeCell ref="C10:D10"/>
    <mergeCell ref="E10:F10"/>
    <mergeCell ref="A8:B9"/>
    <mergeCell ref="A14:B14"/>
    <mergeCell ref="C14:D14"/>
    <mergeCell ref="E14:F14"/>
    <mergeCell ref="O14:P14"/>
    <mergeCell ref="G12:H13"/>
  </mergeCells>
  <dataValidations count="1">
    <dataValidation type="textLength" showInputMessage="1" showErrorMessage="1" sqref="S14:T16 U16 W16 AA16">
      <formula1>1</formula1>
      <formula2>1900</formula2>
    </dataValidation>
  </dataValidations>
  <pageMargins left="0.70866141732283472" right="0.70866141732283472" top="0.74803149606299213" bottom="0.74803149606299213" header="0.31496062992125984" footer="0.31496062992125984"/>
  <pageSetup scale="3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0071</vt:lpstr>
      <vt:lpstr>0087</vt:lpstr>
      <vt:lpstr>'0071'!Área_de_impresión</vt:lpstr>
      <vt:lpstr>'0087'!Área_de_impresión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Yenny Jaramillo</dc:creator>
  <cp:lastModifiedBy>Santiago Acuña Arevalo</cp:lastModifiedBy>
  <cp:lastPrinted>2019-03-28T14:53:24Z</cp:lastPrinted>
  <dcterms:created xsi:type="dcterms:W3CDTF">2012-10-24T14:27:17Z</dcterms:created>
  <dcterms:modified xsi:type="dcterms:W3CDTF">2019-12-23T14:04:06Z</dcterms:modified>
</cp:coreProperties>
</file>